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35072\Desktop\"/>
    </mc:Choice>
  </mc:AlternateContent>
  <xr:revisionPtr revIDLastSave="29" documentId="8_{E3053C06-565C-404B-B666-9340E084EAA1}" xr6:coauthVersionLast="43" xr6:coauthVersionMax="43" xr10:uidLastSave="{C6261566-42D0-44AE-8F3E-33B21A6EC8AE}"/>
  <bookViews>
    <workbookView xWindow="0" yWindow="60" windowWidth="19200" windowHeight="6840" tabRatio="742" firstSheet="1" activeTab="1" xr2:uid="{00000000-000D-0000-FFFF-FFFF00000000}"/>
  </bookViews>
  <sheets>
    <sheet name="Forside" sheetId="60" state="hidden" r:id="rId1"/>
    <sheet name="Regnskab" sheetId="43" r:id="rId2"/>
    <sheet name="Balance" sheetId="44" r:id="rId3"/>
    <sheet name="Noter" sheetId="49" r:id="rId4"/>
  </sheets>
  <definedNames>
    <definedName name="Administrationsomkostninger">#REF!</definedName>
    <definedName name="Administrationsomkostningersdår">#REF!</definedName>
    <definedName name="Andengæld">#REF!</definedName>
    <definedName name="Andengældsdår">#REF!</definedName>
    <definedName name="Andredriftsindtægter">#REF!</definedName>
    <definedName name="Andredriftsindtægtersdår">#REF!</definedName>
    <definedName name="Andredriftsudgifter">#REF!</definedName>
    <definedName name="Andredriftsudgiftersdår">#REF!</definedName>
    <definedName name="Andretilgodehavender">#REF!</definedName>
    <definedName name="Andretilgodehavendersdår">#REF!</definedName>
    <definedName name="Bankgæld">#REF!</definedName>
    <definedName name="Bankgældsdår">#REF!</definedName>
    <definedName name="Ekstraordinæreindtægter">#REF!</definedName>
    <definedName name="Ekstraordinæreindtægtersdår">#REF!</definedName>
    <definedName name="Ekstraordinæreudgifter">#REF!</definedName>
    <definedName name="Ekstraordinæreudgiftersdår">#REF!</definedName>
    <definedName name="Finansielleindtægter">#REF!</definedName>
    <definedName name="Finansielleindtægtersdår">#REF!</definedName>
    <definedName name="Finansielleudgifter">#REF!</definedName>
    <definedName name="Finansielleudgiftersdår">#REF!</definedName>
    <definedName name="Finansielt1">#REF!</definedName>
    <definedName name="Finansielt2">#REF!</definedName>
    <definedName name="Finansielt3">#REF!</definedName>
    <definedName name="Gældtilknyttede">#REF!</definedName>
    <definedName name="Gældtilknyttedesdår">#REF!</definedName>
    <definedName name="Immaterielt1">#REF!</definedName>
    <definedName name="Immaterielt2">#REF!</definedName>
    <definedName name="Immaterielt3">#REF!</definedName>
    <definedName name="Koncernfinansielt1">#REF!</definedName>
    <definedName name="Koncernfinansielt2">#REF!</definedName>
    <definedName name="Koncernfinansielt3">#REF!</definedName>
    <definedName name="Koncernimmaterielt1">#REF!</definedName>
    <definedName name="Koncernimmaterielt2">#REF!</definedName>
    <definedName name="Koncernimmaterielt3">#REF!</definedName>
    <definedName name="Koncernmaterielt1">#REF!</definedName>
    <definedName name="Koncernmaterielt2">#REF!</definedName>
    <definedName name="Koncernmaterielt3">#REF!</definedName>
    <definedName name="Likvidebeholdninger">#REF!</definedName>
    <definedName name="Likvidebeholdningersdår">#REF!</definedName>
    <definedName name="Materielt1">#REF!</definedName>
    <definedName name="Materielt2">#REF!</definedName>
    <definedName name="Materielt3">#REF!</definedName>
    <definedName name="Nettoomsætning">#REF!</definedName>
    <definedName name="Nettoomsætningsdår">#REF!</definedName>
    <definedName name="Periodeafgrænsningpassiver">#REF!</definedName>
    <definedName name="Periodeafgrænsningpassiversdår">#REF!</definedName>
    <definedName name="Periodeafgrænsningsposter">#REF!</definedName>
    <definedName name="Periodeafgrænsningspostersdår">#REF!</definedName>
    <definedName name="Prioritetsgæld">#REF!</definedName>
    <definedName name="Produktionsomkostninger">#REF!</definedName>
    <definedName name="Produktionsomkostningersdår">#REF!</definedName>
    <definedName name="Resultatass">#REF!+#REF!+#REF!</definedName>
    <definedName name="Resultatdatter">#REF!+#REF!+#REF!</definedName>
    <definedName name="Salgsomkostninger">#REF!</definedName>
    <definedName name="Salgsomkostningersdår">#REF!</definedName>
    <definedName name="Selskabsskat">#REF!</definedName>
    <definedName name="Selskabsskatsdår">#REF!</definedName>
    <definedName name="Tilgodehavendeassocierede">#REF!</definedName>
    <definedName name="Tilgodehavendeassocieredesdår">#REF!</definedName>
    <definedName name="Tilgodehavendetilknyttede">#REF!</definedName>
    <definedName name="Tilgodehavendetilknyttedesdår">#REF!</definedName>
    <definedName name="_xlnm.Print_Area" localSheetId="0">Forside!$A$1:$A$17</definedName>
    <definedName name="Udskudtskat">#REF!</definedName>
    <definedName name="Udskudtskatsdår">#REF!</definedName>
    <definedName name="wrn.Regnskab." localSheetId="0" hidden="1">{#N/A,#N/A,FALSE,"Resultat og balance";#N/A,#N/A,FALSE,"Noter"}</definedName>
    <definedName name="wrn.Regnskab." localSheetId="3" hidden="1">{#N/A,#N/A,FALSE,"Resultat og balance";#N/A,#N/A,FALSE,"Noter"}</definedName>
    <definedName name="wrn.Regnskab." hidden="1">{#N/A,#N/A,FALSE,"Resultat og balance";#N/A,#N/A,FALSE,"Noter"}</definedName>
    <definedName name="wrn.Specifikationer." localSheetId="0" hidden="1">{#N/A,#N/A,TRUE,"Specifikationer";#N/A,#N/A,TRUE,"Spec værdipapirer";#N/A,#N/A,TRUE,"Skat"}</definedName>
    <definedName name="wrn.Specifikationer." localSheetId="3" hidden="1">{#N/A,#N/A,TRUE,"Specifikationer";#N/A,#N/A,TRUE,"Spec værdipapirer";#N/A,#N/A,TRUE,"Skat"}</definedName>
    <definedName name="wrn.Specifikationer." hidden="1">{#N/A,#N/A,TRUE,"Specifikationer";#N/A,#N/A,TRUE,"Spec værdipapirer";#N/A,#N/A,TRUE,"Skat"}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44" l="1"/>
</calcChain>
</file>

<file path=xl/sharedStrings.xml><?xml version="1.0" encoding="utf-8"?>
<sst xmlns="http://schemas.openxmlformats.org/spreadsheetml/2006/main" count="123" uniqueCount="108">
  <si>
    <t>Grundejerforeningen Norsvej</t>
  </si>
  <si>
    <t>4600 Køge</t>
  </si>
  <si>
    <t>Årsregnskab for 2015</t>
  </si>
  <si>
    <t>Bestyrelsen indstiller regnskabet til generalforsamlingens godkendelse</t>
  </si>
  <si>
    <t xml:space="preserve">Michael Andersen          Kristian Lund           Odd Sigfred Aarseth              </t>
  </si>
  <si>
    <t xml:space="preserve">Jacob Engelbredt                    Kaare Kyst </t>
  </si>
  <si>
    <t>Revisorpåtegning:</t>
  </si>
  <si>
    <t xml:space="preserve">Jeg har revideret foreningens årsregnskab for 2016. </t>
  </si>
  <si>
    <t>Regnskabet giver efter min mening et retvisende billede af foreningens resultat, aktiver og passiver for 2016.</t>
  </si>
  <si>
    <t>Køge,  den 12. Januar 2015</t>
  </si>
  <si>
    <t xml:space="preserve">Søren Deluran </t>
  </si>
  <si>
    <t>Budget og Regnskab for perioden 
01.01.2018- 31.12.2018</t>
  </si>
  <si>
    <t>Regnskab</t>
  </si>
  <si>
    <t>Budget</t>
  </si>
  <si>
    <t>Resultatopgørelse</t>
  </si>
  <si>
    <t>Note</t>
  </si>
  <si>
    <t>Indtægter:</t>
  </si>
  <si>
    <t>Kontingent</t>
  </si>
  <si>
    <t>Renteindtægter</t>
  </si>
  <si>
    <t>Ekstra ordinære indtægter</t>
  </si>
  <si>
    <t>Indtægter i alt</t>
  </si>
  <si>
    <t>Udgifter:</t>
  </si>
  <si>
    <t>Administration</t>
  </si>
  <si>
    <t>Gebyrudgifter</t>
  </si>
  <si>
    <t>Mødeudgifter</t>
  </si>
  <si>
    <t>Forsikring</t>
  </si>
  <si>
    <t>Sommervedligehold</t>
  </si>
  <si>
    <t>Vintervedligehold</t>
  </si>
  <si>
    <t>Anden vedligehold</t>
  </si>
  <si>
    <t>Bestyrelsesinitiativer</t>
  </si>
  <si>
    <t>Andre initiativer</t>
  </si>
  <si>
    <t>Udvalg</t>
  </si>
  <si>
    <t>Festudvalg /Jubileumsfest</t>
  </si>
  <si>
    <t>Festudvalg kontant - Hænsettelse</t>
  </si>
  <si>
    <t>Udgifter i alt</t>
  </si>
  <si>
    <t>Årets resultat</t>
  </si>
  <si>
    <t>Disponeres således :</t>
  </si>
  <si>
    <t>Overført resultat</t>
  </si>
  <si>
    <t>Hensættelse til vejfond</t>
  </si>
  <si>
    <t>Balance pr. 31.12.2018</t>
  </si>
  <si>
    <t>Balance</t>
  </si>
  <si>
    <t>31/12 2018</t>
  </si>
  <si>
    <t>31/12 2017</t>
  </si>
  <si>
    <t>31/12 2016</t>
  </si>
  <si>
    <t>31/12 2015</t>
  </si>
  <si>
    <t>31/12 2014</t>
  </si>
  <si>
    <t>31/12 2013</t>
  </si>
  <si>
    <t>Aktiver:</t>
  </si>
  <si>
    <t>Tilgodehavender</t>
  </si>
  <si>
    <t>Festudvalg kontantkasse</t>
  </si>
  <si>
    <t>Nordea 6267860503</t>
  </si>
  <si>
    <t>Nordea 5907498060</t>
  </si>
  <si>
    <t>Aktiver i alt</t>
  </si>
  <si>
    <t>Passiver:</t>
  </si>
  <si>
    <t>Egenkapital:</t>
  </si>
  <si>
    <t>Primo</t>
  </si>
  <si>
    <t>Ultimo</t>
  </si>
  <si>
    <t>Hensættelser Vejfond</t>
  </si>
  <si>
    <t>Passiver i alt</t>
  </si>
  <si>
    <t>Diff</t>
  </si>
  <si>
    <t>Grundejerforeningen Norsvej: Noter til Regnskab 2018</t>
  </si>
  <si>
    <t>Note 1:   Kontingent</t>
  </si>
  <si>
    <t>Regnskab 2018</t>
  </si>
  <si>
    <t>Budget 2018</t>
  </si>
  <si>
    <t>140 medlemmer á 1900 kr.</t>
  </si>
  <si>
    <t>En husstand har betalt for meget og vil blive betalt tilbage i 2019</t>
  </si>
  <si>
    <t>Begge kontingent sendt ud i februar. Nogen valgte at få det tilbagebetalt.</t>
  </si>
  <si>
    <t>Bestyrelse reduktion</t>
  </si>
  <si>
    <t>Kaare kyst gik ud af bestyrelsen så det skal ikke fratrækkes mere end 8550,-</t>
  </si>
  <si>
    <t>I alt</t>
  </si>
  <si>
    <t>Note 2:   Sommervedligehold</t>
  </si>
  <si>
    <t>Vedligeholdelse af Nord-Sydgående hegn - Lille pakke - 2 gange årligt</t>
  </si>
  <si>
    <t>Bestyrelsen mente dette ikke var nødvendig i 2018</t>
  </si>
  <si>
    <t>Græsklipning</t>
  </si>
  <si>
    <t>Græsklipning rate 3 fik en lille forhøjning</t>
  </si>
  <si>
    <t>Trimning omkring træer, lamper skilte - 4 gange årlig</t>
  </si>
  <si>
    <t>Generel renholdelse af området inkl. Tømning skrældespan</t>
  </si>
  <si>
    <t>Årlig beskæring af områdets træer</t>
  </si>
  <si>
    <t>Sprøjtning af kantsten 2x årligt</t>
  </si>
  <si>
    <t>Note 3:   Vintervedligehold</t>
  </si>
  <si>
    <t>Saltning og snerydning</t>
  </si>
  <si>
    <t>Lidt højere end det gennemsnit vi har budgeteret. En hård Februar og Marts med meget saltning er skyld i en lille højere sum</t>
  </si>
  <si>
    <t>Note 4:   Anden vedligehold</t>
  </si>
  <si>
    <t>Lejeplads inspektion</t>
  </si>
  <si>
    <t>Lejeplads udbedring i henhold til inspektion 2018</t>
  </si>
  <si>
    <t>hækklipning samt græsklipning rundt og ved sct hans bål område</t>
  </si>
  <si>
    <t>ikke budgeteret</t>
  </si>
  <si>
    <t>Vedligeholdelse - maling etc</t>
  </si>
  <si>
    <t>ikke lavet i 2018</t>
  </si>
  <si>
    <t>Note 5: Bestyrrelsesinitiativer</t>
  </si>
  <si>
    <t>Opsetning af hægn for enden af paddeborg, ind mod sygehus indk. Enden af græs.</t>
  </si>
  <si>
    <t>sygehuset betalte denne omkostning efter dialog imellem bestyrelse og sygehus</t>
  </si>
  <si>
    <t>Note 6: vejfond:</t>
  </si>
  <si>
    <t>Saldo 1. januar  2018</t>
  </si>
  <si>
    <t>Budget samlet for vejudgifter 2018</t>
  </si>
  <si>
    <t>Vejudgift for 2018, note 3</t>
  </si>
  <si>
    <t>Årets hensættelse til vejfond</t>
  </si>
  <si>
    <t>Saldo 31. december 2018</t>
  </si>
  <si>
    <t>Note 7: Andre Initiativer</t>
  </si>
  <si>
    <t xml:space="preserve">Uforudsætte udgifter </t>
  </si>
  <si>
    <t>Ingen uforudsætte udgifter</t>
  </si>
  <si>
    <t>Gennemgang af vores veje - check af revner - genetablering</t>
  </si>
  <si>
    <t>Denne omkostning vil komme i 2019, siden arbejdet blev først udført i start januar.</t>
  </si>
  <si>
    <t>Note 8: Administration</t>
  </si>
  <si>
    <t>Administration generelt</t>
  </si>
  <si>
    <t>Faktura for domaine (One.com)</t>
  </si>
  <si>
    <t>Revision af regnskab - faktura for 2016 og 2017</t>
  </si>
  <si>
    <t>Ikke budgetteret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</si>
</sst>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7" formatCode="_(* #,##0.00_);_(* \(#,##0.00\);_(* &quot;-&quot;??_);_(@_)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6"/>
      <name val="Calibri"/>
      <family val="2"/>
    </font>
    <font>
      <u/>
      <sz val="16"/>
      <name val="Calibri"/>
      <family val="2"/>
    </font>
    <font>
      <sz val="16"/>
      <name val="Calibri"/>
      <family val="2"/>
    </font>
    <font>
      <b/>
      <i/>
      <u/>
      <sz val="16"/>
      <name val="Calibri"/>
      <family val="2"/>
    </font>
    <font>
      <sz val="10"/>
      <name val="Calibri"/>
      <family val="2"/>
    </font>
    <font>
      <b/>
      <i/>
      <u/>
      <sz val="12"/>
      <name val="Calibri"/>
      <family val="2"/>
    </font>
    <font>
      <sz val="12"/>
      <name val="Calibri"/>
      <family val="2"/>
    </font>
    <font>
      <u/>
      <sz val="14"/>
      <name val="Calibri"/>
      <family val="2"/>
    </font>
    <font>
      <b/>
      <u/>
      <sz val="16"/>
      <name val="Calibri"/>
      <family val="2"/>
    </font>
    <font>
      <b/>
      <sz val="14"/>
      <color indexed="10"/>
      <name val="Calibri"/>
      <family val="2"/>
    </font>
    <font>
      <b/>
      <u/>
      <sz val="16"/>
      <color indexed="23"/>
      <name val="Calibri"/>
      <family val="2"/>
    </font>
    <font>
      <b/>
      <sz val="14"/>
      <name val="Calibri"/>
      <family val="2"/>
    </font>
    <font>
      <b/>
      <u/>
      <sz val="14"/>
      <color indexed="23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sz val="10"/>
      <color indexed="23"/>
      <name val="Calibri"/>
      <family val="2"/>
    </font>
    <font>
      <sz val="14"/>
      <name val="Calibri"/>
      <family val="2"/>
    </font>
    <font>
      <b/>
      <i/>
      <u/>
      <sz val="14"/>
      <name val="Calibri"/>
      <family val="2"/>
    </font>
    <font>
      <sz val="14"/>
      <color indexed="23"/>
      <name val="Calibri"/>
      <family val="2"/>
    </font>
    <font>
      <b/>
      <sz val="10"/>
      <name val="Calibri"/>
      <family val="2"/>
    </font>
    <font>
      <b/>
      <sz val="12"/>
      <color indexed="23"/>
      <name val="Calibri"/>
      <family val="2"/>
    </font>
    <font>
      <b/>
      <u/>
      <sz val="13"/>
      <name val="Calibri"/>
      <family val="2"/>
    </font>
    <font>
      <sz val="13"/>
      <name val="Calibri"/>
      <family val="2"/>
    </font>
    <font>
      <sz val="13"/>
      <color indexed="23"/>
      <name val="Calibri"/>
      <family val="2"/>
    </font>
    <font>
      <b/>
      <sz val="13"/>
      <name val="Calibri"/>
      <family val="2"/>
    </font>
    <font>
      <b/>
      <sz val="13"/>
      <color indexed="23"/>
      <name val="Calibri"/>
      <family val="2"/>
    </font>
    <font>
      <u/>
      <sz val="13"/>
      <name val="Calibri"/>
      <family val="2"/>
    </font>
    <font>
      <u/>
      <sz val="13"/>
      <color indexed="23"/>
      <name val="Calibri"/>
      <family val="2"/>
    </font>
    <font>
      <sz val="16"/>
      <color indexed="23"/>
      <name val="Calibri"/>
      <family val="2"/>
    </font>
    <font>
      <b/>
      <u/>
      <sz val="10"/>
      <name val="Calibri"/>
      <family val="2"/>
    </font>
    <font>
      <b/>
      <u/>
      <sz val="14"/>
      <color indexed="10"/>
      <name val="Calibri"/>
      <family val="2"/>
    </font>
    <font>
      <sz val="10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36"/>
      <name val="Calibri"/>
      <family val="2"/>
    </font>
    <font>
      <sz val="24"/>
      <name val="Calibri"/>
      <family val="2"/>
    </font>
    <font>
      <sz val="12"/>
      <name val="Times New Roman"/>
      <family val="1"/>
    </font>
    <font>
      <u/>
      <sz val="10"/>
      <color theme="11"/>
      <name val="Arial"/>
      <family val="2"/>
    </font>
    <font>
      <sz val="11"/>
      <name val="Calibri"/>
      <family val="2"/>
    </font>
    <font>
      <sz val="10"/>
      <color theme="1"/>
      <name val="Comic Sans MS"/>
      <family val="4"/>
    </font>
    <font>
      <sz val="13"/>
      <color theme="1"/>
      <name val="Calibri"/>
      <family val="2"/>
    </font>
    <font>
      <u/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theme="0" tint="-0.499984740745262"/>
      <name val="Calibri"/>
      <family val="2"/>
    </font>
    <font>
      <u/>
      <sz val="13"/>
      <color theme="0" tint="-0.499984740745262"/>
      <name val="Calibri"/>
      <family val="2"/>
    </font>
    <font>
      <b/>
      <sz val="13"/>
      <color theme="0" tint="-0.499984740745262"/>
      <name val="Calibri"/>
      <family val="2"/>
    </font>
    <font>
      <b/>
      <sz val="16"/>
      <color theme="0" tint="-0.499984740745262"/>
      <name val="Calibri"/>
      <family val="2"/>
    </font>
    <font>
      <b/>
      <sz val="11"/>
      <name val="Calibri"/>
      <family val="2"/>
    </font>
    <font>
      <sz val="11"/>
      <color theme="0" tint="-0.499984740745262"/>
      <name val="Calibri"/>
      <family val="2"/>
    </font>
    <font>
      <u val="double"/>
      <sz val="11"/>
      <name val="Calibri"/>
      <family val="2"/>
    </font>
    <font>
      <u val="double"/>
      <sz val="11"/>
      <color theme="0" tint="-0.499984740745262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2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</borders>
  <cellStyleXfs count="99">
    <xf numFmtId="0" fontId="0" fillId="0" borderId="0"/>
    <xf numFmtId="0" fontId="5" fillId="0" borderId="0"/>
    <xf numFmtId="0" fontId="5" fillId="0" borderId="0"/>
    <xf numFmtId="0" fontId="5" fillId="0" borderId="0"/>
    <xf numFmtId="0" fontId="38" fillId="0" borderId="0"/>
    <xf numFmtId="167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19" applyNumberFormat="0" applyAlignment="0" applyProtection="0"/>
    <xf numFmtId="0" fontId="47" fillId="6" borderId="20" applyNumberFormat="0" applyAlignment="0" applyProtection="0"/>
    <xf numFmtId="0" fontId="48" fillId="6" borderId="19" applyNumberFormat="0" applyAlignment="0" applyProtection="0"/>
    <xf numFmtId="0" fontId="49" fillId="0" borderId="21" applyNumberFormat="0" applyFill="0" applyAlignment="0" applyProtection="0"/>
    <xf numFmtId="0" fontId="50" fillId="7" borderId="2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4" applyNumberFormat="0" applyFill="0" applyAlignment="0" applyProtection="0"/>
    <xf numFmtId="0" fontId="5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4" fillId="32" borderId="0" applyNumberFormat="0" applyBorder="0" applyAlignment="0" applyProtection="0"/>
    <xf numFmtId="0" fontId="4" fillId="0" borderId="0"/>
    <xf numFmtId="0" fontId="4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/>
    <xf numFmtId="3" fontId="60" fillId="0" borderId="0"/>
    <xf numFmtId="0" fontId="1" fillId="0" borderId="0"/>
    <xf numFmtId="0" fontId="1" fillId="8" borderId="2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82">
    <xf numFmtId="0" fontId="0" fillId="0" borderId="0" xfId="0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0" xfId="1" applyFont="1"/>
    <xf numFmtId="0" fontId="11" fillId="0" borderId="0" xfId="1" applyFont="1" applyBorder="1"/>
    <xf numFmtId="3" fontId="11" fillId="0" borderId="0" xfId="1" applyNumberFormat="1" applyFont="1" applyBorder="1"/>
    <xf numFmtId="0" fontId="11" fillId="0" borderId="0" xfId="1" applyFont="1"/>
    <xf numFmtId="0" fontId="13" fillId="0" borderId="0" xfId="1" applyFont="1"/>
    <xf numFmtId="0" fontId="7" fillId="0" borderId="0" xfId="2" applyFont="1"/>
    <xf numFmtId="0" fontId="14" fillId="0" borderId="0" xfId="2" applyFont="1"/>
    <xf numFmtId="0" fontId="13" fillId="0" borderId="0" xfId="0" applyFont="1"/>
    <xf numFmtId="0" fontId="15" fillId="0" borderId="0" xfId="2" applyFont="1"/>
    <xf numFmtId="0" fontId="16" fillId="0" borderId="0" xfId="0" applyFont="1"/>
    <xf numFmtId="0" fontId="12" fillId="0" borderId="0" xfId="0" applyFont="1"/>
    <xf numFmtId="0" fontId="17" fillId="0" borderId="0" xfId="2" applyFont="1"/>
    <xf numFmtId="0" fontId="13" fillId="0" borderId="0" xfId="2" applyFont="1"/>
    <xf numFmtId="0" fontId="20" fillId="0" borderId="0" xfId="0" applyFont="1"/>
    <xf numFmtId="0" fontId="13" fillId="0" borderId="0" xfId="0" applyFont="1" applyBorder="1"/>
    <xf numFmtId="0" fontId="15" fillId="0" borderId="0" xfId="2" applyFont="1" applyBorder="1"/>
    <xf numFmtId="0" fontId="21" fillId="0" borderId="0" xfId="2" applyFont="1" applyBorder="1"/>
    <xf numFmtId="0" fontId="22" fillId="0" borderId="0" xfId="2" applyFont="1" applyBorder="1"/>
    <xf numFmtId="0" fontId="19" fillId="0" borderId="0" xfId="2" applyFont="1" applyBorder="1"/>
    <xf numFmtId="0" fontId="13" fillId="0" borderId="0" xfId="2" applyFont="1" applyBorder="1"/>
    <xf numFmtId="0" fontId="23" fillId="0" borderId="0" xfId="0" applyFont="1"/>
    <xf numFmtId="0" fontId="24" fillId="0" borderId="0" xfId="0" applyFont="1"/>
    <xf numFmtId="0" fontId="18" fillId="0" borderId="0" xfId="0" applyFont="1"/>
    <xf numFmtId="0" fontId="11" fillId="0" borderId="0" xfId="0" applyFont="1"/>
    <xf numFmtId="0" fontId="26" fillId="0" borderId="0" xfId="0" applyFont="1"/>
    <xf numFmtId="0" fontId="27" fillId="0" borderId="0" xfId="0" applyFont="1"/>
    <xf numFmtId="0" fontId="25" fillId="0" borderId="0" xfId="0" applyFont="1"/>
    <xf numFmtId="0" fontId="13" fillId="0" borderId="0" xfId="0" applyFont="1" applyAlignment="1">
      <alignment horizontal="center"/>
    </xf>
    <xf numFmtId="0" fontId="29" fillId="0" borderId="2" xfId="2" applyFont="1" applyBorder="1" applyAlignment="1">
      <alignment horizontal="center"/>
    </xf>
    <xf numFmtId="0" fontId="29" fillId="0" borderId="3" xfId="2" applyFont="1" applyBorder="1"/>
    <xf numFmtId="0" fontId="29" fillId="0" borderId="5" xfId="2" applyFont="1" applyBorder="1" applyAlignment="1">
      <alignment horizontal="center"/>
    </xf>
    <xf numFmtId="0" fontId="28" fillId="0" borderId="8" xfId="2" applyFont="1" applyBorder="1" applyAlignment="1">
      <alignment horizontal="center"/>
    </xf>
    <xf numFmtId="0" fontId="31" fillId="0" borderId="5" xfId="2" applyFont="1" applyBorder="1" applyAlignment="1">
      <alignment horizontal="center"/>
    </xf>
    <xf numFmtId="0" fontId="33" fillId="0" borderId="10" xfId="2" applyFont="1" applyBorder="1" applyAlignment="1">
      <alignment horizontal="center"/>
    </xf>
    <xf numFmtId="0" fontId="29" fillId="0" borderId="0" xfId="2" applyFont="1" applyAlignment="1">
      <alignment horizontal="center"/>
    </xf>
    <xf numFmtId="0" fontId="11" fillId="0" borderId="14" xfId="1" applyFont="1" applyBorder="1"/>
    <xf numFmtId="3" fontId="36" fillId="0" borderId="0" xfId="1" applyNumberFormat="1" applyFont="1" applyBorder="1" applyAlignment="1">
      <alignment horizontal="right"/>
    </xf>
    <xf numFmtId="0" fontId="12" fillId="0" borderId="0" xfId="1" applyFont="1" applyBorder="1"/>
    <xf numFmtId="0" fontId="13" fillId="0" borderId="0" xfId="1" applyFont="1" applyBorder="1"/>
    <xf numFmtId="3" fontId="36" fillId="0" borderId="0" xfId="1" applyNumberFormat="1" applyFont="1" applyBorder="1"/>
    <xf numFmtId="0" fontId="8" fillId="0" borderId="0" xfId="1" applyFont="1" applyBorder="1"/>
    <xf numFmtId="0" fontId="30" fillId="0" borderId="3" xfId="2" applyFont="1" applyBorder="1"/>
    <xf numFmtId="3" fontId="29" fillId="0" borderId="6" xfId="2" applyNumberFormat="1" applyFont="1" applyBorder="1" applyAlignment="1">
      <alignment horizontal="right" indent="1"/>
    </xf>
    <xf numFmtId="3" fontId="30" fillId="0" borderId="6" xfId="2" applyNumberFormat="1" applyFont="1" applyBorder="1" applyAlignment="1">
      <alignment horizontal="right" indent="1"/>
    </xf>
    <xf numFmtId="3" fontId="34" fillId="0" borderId="6" xfId="2" applyNumberFormat="1" applyFont="1" applyBorder="1" applyAlignment="1">
      <alignment horizontal="right" indent="1"/>
    </xf>
    <xf numFmtId="3" fontId="29" fillId="0" borderId="6" xfId="0" applyNumberFormat="1" applyFont="1" applyBorder="1" applyAlignment="1">
      <alignment horizontal="right" indent="1"/>
    </xf>
    <xf numFmtId="3" fontId="30" fillId="0" borderId="6" xfId="0" applyNumberFormat="1" applyFont="1" applyBorder="1" applyAlignment="1">
      <alignment horizontal="right" indent="1"/>
    </xf>
    <xf numFmtId="3" fontId="31" fillId="0" borderId="11" xfId="0" applyNumberFormat="1" applyFont="1" applyBorder="1" applyAlignment="1">
      <alignment horizontal="right" indent="1"/>
    </xf>
    <xf numFmtId="3" fontId="32" fillId="0" borderId="11" xfId="0" applyNumberFormat="1" applyFont="1" applyBorder="1" applyAlignment="1">
      <alignment horizontal="right" indent="1"/>
    </xf>
    <xf numFmtId="3" fontId="29" fillId="0" borderId="1" xfId="0" applyNumberFormat="1" applyFont="1" applyBorder="1"/>
    <xf numFmtId="3" fontId="29" fillId="0" borderId="4" xfId="0" applyNumberFormat="1" applyFont="1" applyBorder="1" applyAlignment="1">
      <alignment horizontal="right" indent="1"/>
    </xf>
    <xf numFmtId="3" fontId="29" fillId="0" borderId="4" xfId="0" applyNumberFormat="1" applyFont="1" applyFill="1" applyBorder="1" applyAlignment="1">
      <alignment horizontal="right" indent="1"/>
    </xf>
    <xf numFmtId="3" fontId="30" fillId="0" borderId="11" xfId="0" applyNumberFormat="1" applyFont="1" applyBorder="1" applyAlignment="1">
      <alignment horizontal="right" indent="1"/>
    </xf>
    <xf numFmtId="3" fontId="29" fillId="0" borderId="3" xfId="0" applyNumberFormat="1" applyFont="1" applyBorder="1" applyAlignment="1">
      <alignment horizontal="right" indent="1"/>
    </xf>
    <xf numFmtId="3" fontId="30" fillId="0" borderId="3" xfId="0" applyNumberFormat="1" applyFont="1" applyBorder="1" applyAlignment="1">
      <alignment horizontal="right" indent="1"/>
    </xf>
    <xf numFmtId="3" fontId="30" fillId="0" borderId="3" xfId="2" applyNumberFormat="1" applyFont="1" applyBorder="1" applyAlignment="1">
      <alignment horizontal="right" indent="1"/>
    </xf>
    <xf numFmtId="3" fontId="13" fillId="0" borderId="0" xfId="0" applyNumberFormat="1" applyFont="1"/>
    <xf numFmtId="3" fontId="30" fillId="0" borderId="26" xfId="2" applyNumberFormat="1" applyFont="1" applyBorder="1" applyAlignment="1">
      <alignment horizontal="right" indent="1"/>
    </xf>
    <xf numFmtId="0" fontId="58" fillId="0" borderId="0" xfId="78" applyFont="1" applyAlignment="1">
      <alignment horizontal="center"/>
    </xf>
    <xf numFmtId="0" fontId="11" fillId="0" borderId="0" xfId="78" applyFont="1"/>
    <xf numFmtId="0" fontId="59" fillId="0" borderId="0" xfId="78" applyFont="1" applyAlignment="1">
      <alignment horizontal="center"/>
    </xf>
    <xf numFmtId="3" fontId="23" fillId="0" borderId="0" xfId="79" applyFont="1" applyAlignment="1">
      <alignment horizontal="center"/>
    </xf>
    <xf numFmtId="3" fontId="59" fillId="0" borderId="0" xfId="79" applyFont="1" applyAlignment="1">
      <alignment horizontal="center"/>
    </xf>
    <xf numFmtId="3" fontId="14" fillId="0" borderId="0" xfId="79" applyFont="1" applyAlignment="1">
      <alignment horizontal="center"/>
    </xf>
    <xf numFmtId="3" fontId="13" fillId="0" borderId="0" xfId="0" applyNumberFormat="1" applyFont="1" applyBorder="1"/>
    <xf numFmtId="0" fontId="35" fillId="0" borderId="0" xfId="0" applyFont="1" applyBorder="1" applyAlignment="1">
      <alignment horizontal="center"/>
    </xf>
    <xf numFmtId="3" fontId="30" fillId="0" borderId="0" xfId="0" applyNumberFormat="1" applyFont="1" applyBorder="1"/>
    <xf numFmtId="3" fontId="30" fillId="0" borderId="0" xfId="0" applyNumberFormat="1" applyFont="1" applyBorder="1" applyAlignment="1">
      <alignment horizontal="right" indent="1"/>
    </xf>
    <xf numFmtId="3" fontId="32" fillId="0" borderId="0" xfId="0" applyNumberFormat="1" applyFont="1" applyBorder="1" applyAlignment="1">
      <alignment horizontal="right" indent="1"/>
    </xf>
    <xf numFmtId="3" fontId="29" fillId="0" borderId="25" xfId="0" applyNumberFormat="1" applyFont="1" applyBorder="1" applyAlignment="1">
      <alignment horizontal="right" indent="1"/>
    </xf>
    <xf numFmtId="3" fontId="30" fillId="0" borderId="25" xfId="0" applyNumberFormat="1" applyFont="1" applyBorder="1" applyAlignment="1">
      <alignment horizontal="right" indent="1"/>
    </xf>
    <xf numFmtId="0" fontId="29" fillId="0" borderId="6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3" fontId="37" fillId="0" borderId="0" xfId="2" applyNumberFormat="1" applyFont="1" applyBorder="1"/>
    <xf numFmtId="3" fontId="64" fillId="0" borderId="6" xfId="2" applyNumberFormat="1" applyFont="1" applyBorder="1" applyAlignment="1">
      <alignment horizontal="right" indent="1"/>
    </xf>
    <xf numFmtId="3" fontId="65" fillId="0" borderId="6" xfId="2" applyNumberFormat="1" applyFont="1" applyBorder="1" applyAlignment="1">
      <alignment horizontal="right" indent="1"/>
    </xf>
    <xf numFmtId="3" fontId="66" fillId="0" borderId="11" xfId="2" applyNumberFormat="1" applyFont="1" applyBorder="1" applyAlignment="1">
      <alignment horizontal="right" indent="1"/>
    </xf>
    <xf numFmtId="3" fontId="64" fillId="0" borderId="25" xfId="2" applyNumberFormat="1" applyFont="1" applyBorder="1" applyAlignment="1">
      <alignment horizontal="right" indent="1"/>
    </xf>
    <xf numFmtId="3" fontId="67" fillId="0" borderId="6" xfId="2" applyNumberFormat="1" applyFont="1" applyBorder="1" applyAlignment="1">
      <alignment horizontal="right" indent="1"/>
    </xf>
    <xf numFmtId="3" fontId="68" fillId="0" borderId="6" xfId="2" applyNumberFormat="1" applyFont="1" applyBorder="1" applyAlignment="1">
      <alignment horizontal="right" indent="1"/>
    </xf>
    <xf numFmtId="3" fontId="69" fillId="0" borderId="11" xfId="2" applyNumberFormat="1" applyFont="1" applyBorder="1" applyAlignment="1">
      <alignment horizontal="right" indent="1"/>
    </xf>
    <xf numFmtId="3" fontId="67" fillId="0" borderId="25" xfId="2" applyNumberFormat="1" applyFont="1" applyBorder="1" applyAlignment="1">
      <alignment horizontal="right" indent="1"/>
    </xf>
    <xf numFmtId="3" fontId="67" fillId="0" borderId="26" xfId="2" applyNumberFormat="1" applyFont="1" applyBorder="1" applyAlignment="1">
      <alignment horizontal="right" indent="1"/>
    </xf>
    <xf numFmtId="3" fontId="32" fillId="0" borderId="11" xfId="2" applyNumberFormat="1" applyFont="1" applyBorder="1" applyAlignment="1">
      <alignment horizontal="right" indent="1"/>
    </xf>
    <xf numFmtId="0" fontId="64" fillId="0" borderId="3" xfId="2" applyFont="1" applyBorder="1"/>
    <xf numFmtId="3" fontId="29" fillId="0" borderId="28" xfId="0" applyNumberFormat="1" applyFont="1" applyBorder="1"/>
    <xf numFmtId="0" fontId="13" fillId="34" borderId="3" xfId="0" applyFont="1" applyFill="1" applyBorder="1" applyAlignment="1">
      <alignment horizontal="center"/>
    </xf>
    <xf numFmtId="0" fontId="7" fillId="34" borderId="3" xfId="0" applyFont="1" applyFill="1" applyBorder="1" applyAlignment="1">
      <alignment horizontal="center"/>
    </xf>
    <xf numFmtId="0" fontId="35" fillId="34" borderId="3" xfId="0" applyFont="1" applyFill="1" applyBorder="1" applyAlignment="1">
      <alignment horizontal="center"/>
    </xf>
    <xf numFmtId="0" fontId="29" fillId="34" borderId="6" xfId="0" applyFont="1" applyFill="1" applyBorder="1" applyAlignment="1">
      <alignment horizontal="center"/>
    </xf>
    <xf numFmtId="0" fontId="7" fillId="34" borderId="6" xfId="0" applyFont="1" applyFill="1" applyBorder="1" applyAlignment="1">
      <alignment horizontal="center"/>
    </xf>
    <xf numFmtId="0" fontId="35" fillId="34" borderId="6" xfId="0" applyFont="1" applyFill="1" applyBorder="1" applyAlignment="1">
      <alignment horizontal="center"/>
    </xf>
    <xf numFmtId="0" fontId="29" fillId="34" borderId="4" xfId="0" applyFont="1" applyFill="1" applyBorder="1"/>
    <xf numFmtId="0" fontId="29" fillId="34" borderId="4" xfId="3" applyFont="1" applyFill="1" applyBorder="1"/>
    <xf numFmtId="0" fontId="31" fillId="34" borderId="9" xfId="0" applyFont="1" applyFill="1" applyBorder="1"/>
    <xf numFmtId="0" fontId="7" fillId="0" borderId="0" xfId="0" applyFont="1" applyAlignment="1">
      <alignment wrapText="1"/>
    </xf>
    <xf numFmtId="0" fontId="14" fillId="34" borderId="0" xfId="0" applyFont="1" applyFill="1" applyAlignment="1">
      <alignment horizontal="center"/>
    </xf>
    <xf numFmtId="0" fontId="14" fillId="34" borderId="0" xfId="0" applyFont="1" applyFill="1"/>
    <xf numFmtId="0" fontId="24" fillId="34" borderId="0" xfId="0" applyFont="1" applyFill="1" applyAlignment="1">
      <alignment horizontal="center"/>
    </xf>
    <xf numFmtId="0" fontId="24" fillId="34" borderId="0" xfId="0" applyFont="1" applyFill="1"/>
    <xf numFmtId="0" fontId="28" fillId="34" borderId="1" xfId="0" applyFont="1" applyFill="1" applyBorder="1"/>
    <xf numFmtId="0" fontId="28" fillId="34" borderId="4" xfId="0" applyFont="1" applyFill="1" applyBorder="1"/>
    <xf numFmtId="0" fontId="62" fillId="33" borderId="12" xfId="0" applyFont="1" applyFill="1" applyBorder="1"/>
    <xf numFmtId="0" fontId="62" fillId="33" borderId="0" xfId="0" applyFont="1" applyFill="1" applyBorder="1" applyAlignment="1">
      <alignment horizontal="center"/>
    </xf>
    <xf numFmtId="0" fontId="62" fillId="33" borderId="0" xfId="0" applyFont="1" applyFill="1"/>
    <xf numFmtId="0" fontId="71" fillId="33" borderId="0" xfId="0" applyFont="1" applyFill="1" applyBorder="1"/>
    <xf numFmtId="3" fontId="71" fillId="33" borderId="0" xfId="0" applyNumberFormat="1" applyFont="1" applyFill="1"/>
    <xf numFmtId="3" fontId="72" fillId="33" borderId="0" xfId="0" applyNumberFormat="1" applyFont="1" applyFill="1" applyBorder="1" applyAlignment="1">
      <alignment horizontal="right"/>
    </xf>
    <xf numFmtId="0" fontId="62" fillId="33" borderId="15" xfId="0" applyFont="1" applyFill="1" applyBorder="1"/>
    <xf numFmtId="0" fontId="62" fillId="33" borderId="14" xfId="0" applyFont="1" applyFill="1" applyBorder="1" applyAlignment="1">
      <alignment horizontal="center"/>
    </xf>
    <xf numFmtId="3" fontId="73" fillId="33" borderId="14" xfId="0" applyNumberFormat="1" applyFont="1" applyFill="1" applyBorder="1" applyAlignment="1">
      <alignment horizontal="right"/>
    </xf>
    <xf numFmtId="3" fontId="74" fillId="33" borderId="14" xfId="0" applyNumberFormat="1" applyFont="1" applyFill="1" applyBorder="1" applyAlignment="1">
      <alignment horizontal="right"/>
    </xf>
    <xf numFmtId="0" fontId="71" fillId="33" borderId="29" xfId="0" applyFont="1" applyFill="1" applyBorder="1"/>
    <xf numFmtId="3" fontId="72" fillId="33" borderId="30" xfId="0" applyNumberFormat="1" applyFont="1" applyFill="1" applyBorder="1" applyAlignment="1">
      <alignment horizontal="right"/>
    </xf>
    <xf numFmtId="3" fontId="74" fillId="33" borderId="31" xfId="0" applyNumberFormat="1" applyFont="1" applyFill="1" applyBorder="1" applyAlignment="1">
      <alignment horizontal="right"/>
    </xf>
    <xf numFmtId="0" fontId="70" fillId="34" borderId="3" xfId="0" applyFont="1" applyFill="1" applyBorder="1" applyAlignment="1">
      <alignment horizontal="center"/>
    </xf>
    <xf numFmtId="0" fontId="70" fillId="34" borderId="6" xfId="0" applyFont="1" applyFill="1" applyBorder="1" applyAlignment="1">
      <alignment horizontal="center"/>
    </xf>
    <xf numFmtId="0" fontId="70" fillId="34" borderId="13" xfId="0" applyFont="1" applyFill="1" applyBorder="1" applyAlignment="1">
      <alignment horizontal="center"/>
    </xf>
    <xf numFmtId="0" fontId="33" fillId="34" borderId="1" xfId="2" applyFont="1" applyFill="1" applyBorder="1"/>
    <xf numFmtId="0" fontId="29" fillId="34" borderId="4" xfId="2" applyFont="1" applyFill="1" applyBorder="1"/>
    <xf numFmtId="0" fontId="31" fillId="34" borderId="7" xfId="2" applyFont="1" applyFill="1" applyBorder="1"/>
    <xf numFmtId="0" fontId="33" fillId="34" borderId="4" xfId="2" applyFont="1" applyFill="1" applyBorder="1"/>
    <xf numFmtId="0" fontId="29" fillId="34" borderId="4" xfId="2" applyFont="1" applyFill="1" applyBorder="1" applyAlignment="1">
      <alignment horizontal="left" indent="2"/>
    </xf>
    <xf numFmtId="0" fontId="31" fillId="34" borderId="9" xfId="2" applyFont="1" applyFill="1" applyBorder="1"/>
    <xf numFmtId="0" fontId="36" fillId="0" borderId="0" xfId="1" applyFont="1" applyBorder="1"/>
    <xf numFmtId="0" fontId="36" fillId="0" borderId="0" xfId="1" applyFont="1" applyBorder="1" applyAlignment="1">
      <alignment horizontal="right"/>
    </xf>
    <xf numFmtId="0" fontId="36" fillId="0" borderId="0" xfId="1" applyFont="1" applyBorder="1" applyAlignment="1">
      <alignment horizontal="left"/>
    </xf>
    <xf numFmtId="0" fontId="11" fillId="0" borderId="0" xfId="0" applyFont="1" applyBorder="1"/>
    <xf numFmtId="16" fontId="11" fillId="0" borderId="0" xfId="76" applyNumberFormat="1" applyFont="1" applyBorder="1" applyAlignment="1">
      <alignment horizontal="left" vertical="center"/>
    </xf>
    <xf numFmtId="0" fontId="11" fillId="0" borderId="32" xfId="1" applyFont="1" applyBorder="1"/>
    <xf numFmtId="3" fontId="11" fillId="0" borderId="32" xfId="1" applyNumberFormat="1" applyFont="1" applyBorder="1"/>
    <xf numFmtId="0" fontId="13" fillId="0" borderId="32" xfId="1" applyFont="1" applyBorder="1"/>
    <xf numFmtId="0" fontId="31" fillId="34" borderId="33" xfId="0" applyFont="1" applyFill="1" applyBorder="1"/>
    <xf numFmtId="0" fontId="31" fillId="0" borderId="26" xfId="0" applyFont="1" applyBorder="1" applyAlignment="1">
      <alignment horizontal="center"/>
    </xf>
    <xf numFmtId="3" fontId="31" fillId="0" borderId="34" xfId="0" applyNumberFormat="1" applyFont="1" applyBorder="1" applyAlignment="1">
      <alignment horizontal="right" indent="1"/>
    </xf>
    <xf numFmtId="0" fontId="67" fillId="0" borderId="3" xfId="2" applyFont="1" applyBorder="1"/>
    <xf numFmtId="3" fontId="29" fillId="0" borderId="26" xfId="2" applyNumberFormat="1" applyFont="1" applyBorder="1" applyAlignment="1">
      <alignment horizontal="right" indent="1"/>
    </xf>
    <xf numFmtId="3" fontId="31" fillId="0" borderId="36" xfId="0" applyNumberFormat="1" applyFont="1" applyBorder="1" applyAlignment="1">
      <alignment horizontal="right" indent="1"/>
    </xf>
    <xf numFmtId="3" fontId="30" fillId="0" borderId="35" xfId="0" applyNumberFormat="1" applyFont="1" applyBorder="1" applyAlignment="1">
      <alignment horizontal="right" indent="1"/>
    </xf>
    <xf numFmtId="0" fontId="26" fillId="0" borderId="0" xfId="0" applyFont="1" applyBorder="1"/>
    <xf numFmtId="3" fontId="29" fillId="0" borderId="0" xfId="0" applyNumberFormat="1" applyFont="1" applyBorder="1" applyAlignment="1">
      <alignment horizontal="right" indent="1"/>
    </xf>
    <xf numFmtId="3" fontId="29" fillId="0" borderId="0" xfId="0" applyNumberFormat="1" applyFont="1" applyFill="1" applyBorder="1" applyAlignment="1">
      <alignment horizontal="right" indent="1"/>
    </xf>
    <xf numFmtId="3" fontId="11" fillId="0" borderId="0" xfId="0" applyNumberFormat="1" applyFont="1" applyBorder="1"/>
    <xf numFmtId="0" fontId="5" fillId="35" borderId="0" xfId="0" applyFont="1" applyFill="1"/>
    <xf numFmtId="0" fontId="0" fillId="35" borderId="0" xfId="0" applyFill="1"/>
    <xf numFmtId="0" fontId="0" fillId="35" borderId="27" xfId="0" applyFill="1" applyBorder="1"/>
    <xf numFmtId="0" fontId="11" fillId="35" borderId="0" xfId="1" applyFont="1" applyFill="1"/>
    <xf numFmtId="0" fontId="0" fillId="35" borderId="0" xfId="0" applyFill="1" applyBorder="1"/>
    <xf numFmtId="0" fontId="5" fillId="35" borderId="0" xfId="0" applyFont="1" applyFill="1" applyBorder="1"/>
    <xf numFmtId="2" fontId="6" fillId="35" borderId="0" xfId="0" applyNumberFormat="1" applyFont="1" applyFill="1" applyBorder="1" applyAlignment="1">
      <alignment horizontal="right"/>
    </xf>
    <xf numFmtId="43" fontId="63" fillId="35" borderId="0" xfId="80" applyNumberFormat="1" applyFont="1" applyFill="1" applyBorder="1"/>
    <xf numFmtId="0" fontId="6" fillId="35" borderId="0" xfId="0" applyFont="1" applyFill="1" applyBorder="1" applyAlignment="1">
      <alignment horizontal="left"/>
    </xf>
    <xf numFmtId="43" fontId="6" fillId="35" borderId="0" xfId="0" applyNumberFormat="1" applyFont="1" applyFill="1" applyBorder="1" applyAlignment="1">
      <alignment horizontal="right"/>
    </xf>
    <xf numFmtId="0" fontId="11" fillId="0" borderId="0" xfId="1" applyFont="1" applyBorder="1" applyAlignment="1">
      <alignment horizontal="left"/>
    </xf>
    <xf numFmtId="0" fontId="13" fillId="35" borderId="0" xfId="1" applyFont="1" applyFill="1" applyBorder="1"/>
    <xf numFmtId="0" fontId="6" fillId="33" borderId="0" xfId="0" applyFont="1" applyFill="1" applyBorder="1" applyAlignment="1">
      <alignment horizontal="left"/>
    </xf>
    <xf numFmtId="43" fontId="6" fillId="33" borderId="0" xfId="0" applyNumberFormat="1" applyFont="1" applyFill="1" applyBorder="1" applyAlignment="1">
      <alignment horizontal="right"/>
    </xf>
    <xf numFmtId="0" fontId="11" fillId="35" borderId="0" xfId="1" applyFont="1" applyFill="1" applyBorder="1"/>
    <xf numFmtId="0" fontId="29" fillId="33" borderId="0" xfId="0" applyFont="1" applyFill="1" applyBorder="1" applyAlignment="1">
      <alignment horizontal="center"/>
    </xf>
    <xf numFmtId="43" fontId="6" fillId="35" borderId="0" xfId="0" applyNumberFormat="1" applyFont="1" applyFill="1" applyBorder="1" applyAlignment="1"/>
    <xf numFmtId="4" fontId="6" fillId="35" borderId="0" xfId="2" applyNumberFormat="1" applyFont="1" applyFill="1" applyBorder="1" applyAlignment="1">
      <alignment horizontal="right" indent="1"/>
    </xf>
    <xf numFmtId="2" fontId="6" fillId="35" borderId="0" xfId="2" applyNumberFormat="1" applyFont="1" applyFill="1" applyBorder="1" applyAlignment="1"/>
    <xf numFmtId="0" fontId="6" fillId="35" borderId="0" xfId="0" applyFont="1" applyFill="1" applyBorder="1"/>
    <xf numFmtId="43" fontId="63" fillId="35" borderId="0" xfId="80" applyNumberFormat="1" applyFont="1" applyFill="1" applyBorder="1" applyAlignment="1"/>
    <xf numFmtId="0" fontId="13" fillId="35" borderId="0" xfId="0" applyFont="1" applyFill="1"/>
    <xf numFmtId="3" fontId="13" fillId="35" borderId="0" xfId="0" applyNumberFormat="1" applyFont="1" applyFill="1"/>
    <xf numFmtId="3" fontId="75" fillId="0" borderId="0" xfId="1" applyNumberFormat="1" applyFont="1" applyBorder="1"/>
    <xf numFmtId="3" fontId="75" fillId="0" borderId="32" xfId="1" applyNumberFormat="1" applyFont="1" applyBorder="1"/>
    <xf numFmtId="0" fontId="76" fillId="0" borderId="0" xfId="1" applyFont="1" applyBorder="1" applyAlignment="1">
      <alignment horizontal="right"/>
    </xf>
    <xf numFmtId="3" fontId="76" fillId="0" borderId="0" xfId="1" applyNumberFormat="1" applyFont="1" applyBorder="1" applyAlignment="1">
      <alignment horizontal="right"/>
    </xf>
    <xf numFmtId="2" fontId="75" fillId="0" borderId="0" xfId="1" applyNumberFormat="1" applyFont="1" applyBorder="1"/>
    <xf numFmtId="2" fontId="75" fillId="35" borderId="0" xfId="1" applyNumberFormat="1" applyFont="1" applyFill="1" applyBorder="1"/>
    <xf numFmtId="2" fontId="75" fillId="0" borderId="32" xfId="1" applyNumberFormat="1" applyFont="1" applyBorder="1"/>
    <xf numFmtId="0" fontId="75" fillId="0" borderId="0" xfId="1" applyFont="1" applyBorder="1"/>
    <xf numFmtId="3" fontId="75" fillId="0" borderId="14" xfId="1" applyNumberFormat="1" applyFont="1" applyBorder="1"/>
    <xf numFmtId="0" fontId="77" fillId="0" borderId="0" xfId="1" applyFont="1" applyBorder="1"/>
  </cellXfs>
  <cellStyles count="99">
    <cellStyle name="20 % - Farve1" xfId="23" builtinId="30" customBuiltin="1"/>
    <cellStyle name="20 % - Farve1 2" xfId="50" xr:uid="{00000000-0005-0000-0000-000000000000}"/>
    <cellStyle name="20 % - Farve1 3" xfId="64" xr:uid="{00000000-0005-0000-0000-000001000000}"/>
    <cellStyle name="20 % - Farve1 4" xfId="82" xr:uid="{00000000-0005-0000-0000-000002000000}"/>
    <cellStyle name="20 % - Farve2" xfId="27" builtinId="34" customBuiltin="1"/>
    <cellStyle name="20 % - Farve2 2" xfId="52" xr:uid="{00000000-0005-0000-0000-000003000000}"/>
    <cellStyle name="20 % - Farve2 3" xfId="66" xr:uid="{00000000-0005-0000-0000-000004000000}"/>
    <cellStyle name="20 % - Farve2 4" xfId="84" xr:uid="{00000000-0005-0000-0000-000005000000}"/>
    <cellStyle name="20 % - Farve3" xfId="31" builtinId="38" customBuiltin="1"/>
    <cellStyle name="20 % - Farve3 2" xfId="54" xr:uid="{00000000-0005-0000-0000-000006000000}"/>
    <cellStyle name="20 % - Farve3 3" xfId="68" xr:uid="{00000000-0005-0000-0000-000007000000}"/>
    <cellStyle name="20 % - Farve3 4" xfId="86" xr:uid="{00000000-0005-0000-0000-000008000000}"/>
    <cellStyle name="20 % - Farve4" xfId="35" builtinId="42" customBuiltin="1"/>
    <cellStyle name="20 % - Farve4 2" xfId="56" xr:uid="{00000000-0005-0000-0000-000009000000}"/>
    <cellStyle name="20 % - Farve4 3" xfId="70" xr:uid="{00000000-0005-0000-0000-00000A000000}"/>
    <cellStyle name="20 % - Farve4 4" xfId="88" xr:uid="{00000000-0005-0000-0000-00000B000000}"/>
    <cellStyle name="20 % - Farve5" xfId="39" builtinId="46" customBuiltin="1"/>
    <cellStyle name="20 % - Farve5 2" xfId="58" xr:uid="{00000000-0005-0000-0000-00000C000000}"/>
    <cellStyle name="20 % - Farve5 3" xfId="72" xr:uid="{00000000-0005-0000-0000-00000D000000}"/>
    <cellStyle name="20 % - Farve5 4" xfId="90" xr:uid="{00000000-0005-0000-0000-00000E000000}"/>
    <cellStyle name="20 % - Farve6" xfId="43" builtinId="50" customBuiltin="1"/>
    <cellStyle name="20 % - Farve6 2" xfId="60" xr:uid="{00000000-0005-0000-0000-00000F000000}"/>
    <cellStyle name="20 % - Farve6 3" xfId="74" xr:uid="{00000000-0005-0000-0000-000010000000}"/>
    <cellStyle name="20 % - Farve6 4" xfId="92" xr:uid="{00000000-0005-0000-0000-000011000000}"/>
    <cellStyle name="40 % - Farve1" xfId="24" builtinId="31" customBuiltin="1"/>
    <cellStyle name="40 % - Farve1 2" xfId="51" xr:uid="{00000000-0005-0000-0000-000018000000}"/>
    <cellStyle name="40 % - Farve1 3" xfId="65" xr:uid="{00000000-0005-0000-0000-000019000000}"/>
    <cellStyle name="40 % - Farve1 4" xfId="83" xr:uid="{00000000-0005-0000-0000-00001A000000}"/>
    <cellStyle name="40 % - Farve2" xfId="28" builtinId="35" customBuiltin="1"/>
    <cellStyle name="40 % - Farve2 2" xfId="53" xr:uid="{00000000-0005-0000-0000-00001B000000}"/>
    <cellStyle name="40 % - Farve2 3" xfId="67" xr:uid="{00000000-0005-0000-0000-00001C000000}"/>
    <cellStyle name="40 % - Farve2 4" xfId="85" xr:uid="{00000000-0005-0000-0000-00001D000000}"/>
    <cellStyle name="40 % - Farve3" xfId="32" builtinId="39" customBuiltin="1"/>
    <cellStyle name="40 % - Farve3 2" xfId="55" xr:uid="{00000000-0005-0000-0000-00001E000000}"/>
    <cellStyle name="40 % - Farve3 3" xfId="69" xr:uid="{00000000-0005-0000-0000-00001F000000}"/>
    <cellStyle name="40 % - Farve3 4" xfId="87" xr:uid="{00000000-0005-0000-0000-000020000000}"/>
    <cellStyle name="40 % - Farve4" xfId="36" builtinId="43" customBuiltin="1"/>
    <cellStyle name="40 % - Farve4 2" xfId="57" xr:uid="{00000000-0005-0000-0000-000021000000}"/>
    <cellStyle name="40 % - Farve4 3" xfId="71" xr:uid="{00000000-0005-0000-0000-000022000000}"/>
    <cellStyle name="40 % - Farve4 4" xfId="89" xr:uid="{00000000-0005-0000-0000-000023000000}"/>
    <cellStyle name="40 % - Farve5" xfId="40" builtinId="47" customBuiltin="1"/>
    <cellStyle name="40 % - Farve5 2" xfId="59" xr:uid="{00000000-0005-0000-0000-000024000000}"/>
    <cellStyle name="40 % - Farve5 3" xfId="73" xr:uid="{00000000-0005-0000-0000-000025000000}"/>
    <cellStyle name="40 % - Farve5 4" xfId="91" xr:uid="{00000000-0005-0000-0000-000026000000}"/>
    <cellStyle name="40 % - Farve6" xfId="44" builtinId="51" customBuiltin="1"/>
    <cellStyle name="40 % - Farve6 2" xfId="61" xr:uid="{00000000-0005-0000-0000-000027000000}"/>
    <cellStyle name="40 % - Farve6 3" xfId="75" xr:uid="{00000000-0005-0000-0000-000028000000}"/>
    <cellStyle name="40 % - Farve6 4" xfId="93" xr:uid="{00000000-0005-0000-0000-000029000000}"/>
    <cellStyle name="60 % - Farve1" xfId="25" builtinId="32" customBuiltin="1"/>
    <cellStyle name="60 % - Farve2" xfId="29" builtinId="36" customBuiltin="1"/>
    <cellStyle name="60 % - Farve3" xfId="33" builtinId="40" customBuiltin="1"/>
    <cellStyle name="60 % - Farve4" xfId="37" builtinId="44" customBuiltin="1"/>
    <cellStyle name="60 % - Farve5" xfId="41" builtinId="48" customBuiltin="1"/>
    <cellStyle name="60 % - Farve6" xfId="45" builtinId="52" customBuiltin="1"/>
    <cellStyle name="Advarselstekst" xfId="19" builtinId="11" customBuiltin="1"/>
    <cellStyle name="Bemærk! 2" xfId="47" xr:uid="{00000000-0005-0000-0000-00003D000000}"/>
    <cellStyle name="Bemærk! 3" xfId="49" xr:uid="{00000000-0005-0000-0000-00003E000000}"/>
    <cellStyle name="Bemærk! 4" xfId="63" xr:uid="{00000000-0005-0000-0000-00003F000000}"/>
    <cellStyle name="Bemærk! 5" xfId="81" xr:uid="{00000000-0005-0000-0000-000040000000}"/>
    <cellStyle name="Beregning" xfId="16" builtinId="22" customBuiltin="1"/>
    <cellStyle name="Besøgt link" xfId="94" builtinId="9" hidden="1"/>
    <cellStyle name="Besøgt link" xfId="97" builtinId="9" hidden="1"/>
    <cellStyle name="Besøgt link" xfId="95" builtinId="9" hidden="1"/>
    <cellStyle name="Besøgt link" xfId="96" builtinId="9" hidden="1"/>
    <cellStyle name="Besøgt link" xfId="98" builtinId="9" hidden="1"/>
    <cellStyle name="Farve1" xfId="22" builtinId="29" customBuiltin="1"/>
    <cellStyle name="Farve2" xfId="26" builtinId="33" customBuiltin="1"/>
    <cellStyle name="Farve3" xfId="30" builtinId="37" customBuiltin="1"/>
    <cellStyle name="Farve4" xfId="34" builtinId="41" customBuiltin="1"/>
    <cellStyle name="Farve5" xfId="38" builtinId="45" customBuiltin="1"/>
    <cellStyle name="Farve6" xfId="42" builtinId="49" customBuiltin="1"/>
    <cellStyle name="Forklarende tekst" xfId="20" builtinId="53" customBuiltin="1"/>
    <cellStyle name="God" xfId="11" builtinId="26" customBuiltin="1"/>
    <cellStyle name="Input" xfId="14" builtinId="20" customBuiltin="1"/>
    <cellStyle name="Komma 2" xfId="5" xr:uid="{00000000-0005-0000-0000-000050000000}"/>
    <cellStyle name="Kontrollér celle" xfId="18" builtinId="23" customBuiltin="1"/>
    <cellStyle name="Link 2" xfId="77" xr:uid="{00000000-0005-0000-0000-000051000000}"/>
    <cellStyle name="Neutral" xfId="13" builtinId="28" customBuiltin="1"/>
    <cellStyle name="Normal" xfId="0" builtinId="0"/>
    <cellStyle name="Normal 2" xfId="4" xr:uid="{00000000-0005-0000-0000-000055000000}"/>
    <cellStyle name="Normal 2 2" xfId="78" xr:uid="{00000000-0005-0000-0000-000056000000}"/>
    <cellStyle name="Normal 3" xfId="46" xr:uid="{00000000-0005-0000-0000-000057000000}"/>
    <cellStyle name="Normal 4" xfId="48" xr:uid="{00000000-0005-0000-0000-000058000000}"/>
    <cellStyle name="Normal 5" xfId="62" xr:uid="{00000000-0005-0000-0000-000059000000}"/>
    <cellStyle name="Normal 6" xfId="76" xr:uid="{00000000-0005-0000-0000-00005A000000}"/>
    <cellStyle name="Normal 7" xfId="80" xr:uid="{00000000-0005-0000-0000-00005B000000}"/>
    <cellStyle name="Normal_Regnskab 2007" xfId="1" xr:uid="{00000000-0005-0000-0000-00005C000000}"/>
    <cellStyle name="Normal_Regnskab 2008 pr 31dec FORECAST" xfId="2" xr:uid="{00000000-0005-0000-0000-00005D000000}"/>
    <cellStyle name="Normal_Regnskab2006-Budget2007" xfId="3" xr:uid="{00000000-0005-0000-0000-00005E000000}"/>
    <cellStyle name="Normal_Regnskabtilgenf2007" xfId="79" xr:uid="{00000000-0005-0000-0000-00005F000000}"/>
    <cellStyle name="Output" xfId="15" builtinId="21" customBuiltin="1"/>
    <cellStyle name="Overskrift 1" xfId="7" builtinId="16" customBuiltin="1"/>
    <cellStyle name="Overskrift 2" xfId="8" builtinId="17" customBuiltin="1"/>
    <cellStyle name="Overskrift 3" xfId="9" builtinId="18" customBuiltin="1"/>
    <cellStyle name="Overskrift 4" xfId="10" builtinId="19" customBuiltin="1"/>
    <cellStyle name="Sammenkædet celle" xfId="17" builtinId="24" customBuiltin="1"/>
    <cellStyle name="Titel" xfId="6" builtinId="15" customBuiltin="1"/>
    <cellStyle name="Total" xfId="21" builtinId="25" customBuiltin="1"/>
    <cellStyle name="Ugyldig" xfId="12" builtinId="27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1"/>
  <sheetViews>
    <sheetView view="pageLayout" topLeftCell="A10" workbookViewId="0" xr3:uid="{AEA406A1-0E4B-5B11-9CD5-51D6E497D94C}">
      <selection activeCell="A17" sqref="A17"/>
    </sheetView>
  </sheetViews>
  <sheetFormatPr defaultColWidth="8.85546875" defaultRowHeight="12.75"/>
  <cols>
    <col min="1" max="1" width="136.85546875" style="64" customWidth="1"/>
    <col min="2" max="16384" width="8.85546875" style="64"/>
  </cols>
  <sheetData>
    <row r="1" spans="1:1" ht="30" customHeight="1"/>
    <row r="2" spans="1:1" ht="50.1" customHeight="1">
      <c r="A2" s="63" t="s">
        <v>0</v>
      </c>
    </row>
    <row r="3" spans="1:1" ht="50.1" customHeight="1">
      <c r="A3" s="65" t="s">
        <v>1</v>
      </c>
    </row>
    <row r="4" spans="1:1" ht="35.25" customHeight="1"/>
    <row r="5" spans="1:1" ht="50.1" customHeight="1">
      <c r="A5" s="63" t="s">
        <v>2</v>
      </c>
    </row>
    <row r="6" spans="1:1" ht="24.95" customHeight="1"/>
    <row r="7" spans="1:1" ht="24.95" customHeight="1"/>
    <row r="8" spans="1:1" ht="24.95" customHeight="1">
      <c r="A8" s="66" t="s">
        <v>3</v>
      </c>
    </row>
    <row r="9" spans="1:1" ht="24.95" customHeight="1">
      <c r="A9" s="66" t="s">
        <v>4</v>
      </c>
    </row>
    <row r="10" spans="1:1" ht="24.95" customHeight="1">
      <c r="A10" s="66" t="s">
        <v>5</v>
      </c>
    </row>
    <row r="11" spans="1:1" ht="24.95" customHeight="1">
      <c r="A11" s="67"/>
    </row>
    <row r="12" spans="1:1" ht="24.95" customHeight="1">
      <c r="A12" s="68" t="s">
        <v>6</v>
      </c>
    </row>
    <row r="13" spans="1:1" ht="24.95" customHeight="1">
      <c r="A13" s="66" t="s">
        <v>7</v>
      </c>
    </row>
    <row r="14" spans="1:1" ht="24.95" customHeight="1">
      <c r="A14" s="66" t="s">
        <v>8</v>
      </c>
    </row>
    <row r="15" spans="1:1" ht="24.95" customHeight="1">
      <c r="A15" s="66"/>
    </row>
    <row r="16" spans="1:1" ht="24.95" customHeight="1">
      <c r="A16" s="66" t="s">
        <v>9</v>
      </c>
    </row>
    <row r="17" spans="1:1" ht="24.95" customHeight="1">
      <c r="A17" s="66" t="s">
        <v>10</v>
      </c>
    </row>
    <row r="18" spans="1:1" ht="24.95" customHeight="1"/>
    <row r="19" spans="1:1" ht="24.95" customHeight="1"/>
    <row r="20" spans="1:1" ht="24.95" customHeight="1"/>
    <row r="21" spans="1:1" ht="24.95" customHeight="1"/>
    <row r="22" spans="1:1" ht="30" customHeight="1"/>
    <row r="23" spans="1:1" ht="30" customHeight="1"/>
    <row r="24" spans="1:1" ht="30" customHeight="1"/>
    <row r="25" spans="1:1" ht="30" customHeight="1"/>
    <row r="26" spans="1:1" ht="30" customHeight="1"/>
    <row r="27" spans="1:1" ht="30" customHeight="1"/>
    <row r="28" spans="1:1" ht="30" customHeight="1"/>
    <row r="29" spans="1:1" ht="30" customHeight="1"/>
    <row r="30" spans="1:1" ht="30" customHeight="1"/>
    <row r="31" spans="1:1" ht="30" customHeight="1"/>
  </sheetData>
  <pageMargins left="0.78740157480314965" right="0.39370078740157483" top="0.59055118110236227" bottom="0.59055118110236227" header="0" footer="0"/>
  <pageSetup paperSize="9" orientation="landscape" r:id="rId1"/>
  <headerFooter alignWithMargins="0">
    <oddFooter>&amp;L&amp;F&amp;C&amp;D&amp;RSide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tabColor indexed="43"/>
    <pageSetUpPr fitToPage="1"/>
  </sheetPr>
  <dimension ref="A1:J28"/>
  <sheetViews>
    <sheetView tabSelected="1" zoomScale="70" zoomScaleNormal="70" workbookViewId="0" xr3:uid="{958C4451-9541-5A59-BF78-D2F731DF1C81}">
      <selection activeCell="G5" sqref="G5"/>
    </sheetView>
  </sheetViews>
  <sheetFormatPr defaultColWidth="8.85546875" defaultRowHeight="15.75"/>
  <cols>
    <col min="1" max="1" width="45.7109375" style="12" customWidth="1"/>
    <col min="2" max="2" width="6.140625" style="32" bestFit="1" customWidth="1"/>
    <col min="3" max="3" width="27.42578125" style="32" customWidth="1"/>
    <col min="4" max="5" width="22.7109375" style="12" customWidth="1"/>
    <col min="6" max="6" width="22.42578125" style="12" customWidth="1"/>
    <col min="7" max="8" width="8.85546875" style="28"/>
    <col min="9" max="9" width="22" style="28" customWidth="1"/>
    <col min="10" max="16384" width="8.85546875" style="28"/>
  </cols>
  <sheetData>
    <row r="1" spans="1:10" s="25" customFormat="1" ht="23.25" customHeight="1">
      <c r="A1" s="27" t="s">
        <v>0</v>
      </c>
      <c r="B1" s="102"/>
      <c r="C1" s="102"/>
      <c r="D1" s="103"/>
      <c r="E1" s="103"/>
    </row>
    <row r="2" spans="1:10" s="26" customFormat="1" ht="39.75" customHeight="1" thickBot="1">
      <c r="A2" s="101" t="s">
        <v>11</v>
      </c>
      <c r="B2" s="104"/>
      <c r="C2" s="104"/>
      <c r="D2" s="105"/>
      <c r="E2" s="105"/>
    </row>
    <row r="3" spans="1:10" ht="20.100000000000001" customHeight="1">
      <c r="B3" s="92"/>
      <c r="C3" s="93" t="s">
        <v>12</v>
      </c>
      <c r="D3" s="93" t="s">
        <v>13</v>
      </c>
      <c r="E3" s="94" t="s">
        <v>14</v>
      </c>
      <c r="F3" s="70"/>
    </row>
    <row r="4" spans="1:10" ht="20.100000000000001" customHeight="1" thickBot="1">
      <c r="B4" s="95" t="s">
        <v>15</v>
      </c>
      <c r="C4" s="96">
        <v>2018</v>
      </c>
      <c r="D4" s="96">
        <v>2018</v>
      </c>
      <c r="E4" s="97">
        <v>2017</v>
      </c>
      <c r="F4" s="70"/>
    </row>
    <row r="5" spans="1:10" s="12" customFormat="1" ht="26.25" customHeight="1">
      <c r="A5" s="106" t="s">
        <v>16</v>
      </c>
      <c r="B5" s="77"/>
      <c r="C5" s="54"/>
      <c r="D5" s="54"/>
      <c r="E5" s="91"/>
      <c r="F5" s="71"/>
    </row>
    <row r="6" spans="1:10" ht="19.5" customHeight="1">
      <c r="A6" s="98" t="s">
        <v>17</v>
      </c>
      <c r="B6" s="76">
        <v>1</v>
      </c>
      <c r="C6" s="55">
        <v>258400</v>
      </c>
      <c r="D6" s="55">
        <v>255550</v>
      </c>
      <c r="E6" s="51">
        <v>255550</v>
      </c>
      <c r="F6" s="72"/>
    </row>
    <row r="7" spans="1:10" ht="19.5" customHeight="1">
      <c r="A7" s="98" t="s">
        <v>18</v>
      </c>
      <c r="B7" s="76"/>
      <c r="C7" s="55">
        <v>2750.7</v>
      </c>
      <c r="D7" s="55">
        <v>2500</v>
      </c>
      <c r="E7" s="51">
        <v>2385</v>
      </c>
      <c r="F7" s="72"/>
    </row>
    <row r="8" spans="1:10" ht="19.5" customHeight="1">
      <c r="A8" s="98" t="s">
        <v>19</v>
      </c>
      <c r="B8" s="76"/>
      <c r="C8" s="55">
        <v>0</v>
      </c>
      <c r="D8" s="55"/>
      <c r="E8" s="51">
        <v>17475</v>
      </c>
      <c r="F8" s="72"/>
    </row>
    <row r="9" spans="1:10" s="29" customFormat="1" ht="25.5" customHeight="1" thickBot="1">
      <c r="A9" s="138" t="s">
        <v>20</v>
      </c>
      <c r="B9" s="139"/>
      <c r="C9" s="143">
        <v>261150.7</v>
      </c>
      <c r="D9" s="143">
        <v>258050</v>
      </c>
      <c r="E9" s="144">
        <v>275410</v>
      </c>
      <c r="F9" s="72"/>
      <c r="H9" s="145"/>
      <c r="I9" s="146"/>
      <c r="J9" s="145"/>
    </row>
    <row r="10" spans="1:10" s="12" customFormat="1" ht="24" customHeight="1">
      <c r="A10" s="107" t="s">
        <v>21</v>
      </c>
      <c r="B10" s="76"/>
      <c r="C10" s="58"/>
      <c r="D10" s="58"/>
      <c r="E10" s="59"/>
      <c r="F10" s="72"/>
      <c r="H10" s="19"/>
      <c r="I10" s="147"/>
      <c r="J10" s="19"/>
    </row>
    <row r="11" spans="1:10" ht="20.100000000000001" customHeight="1">
      <c r="A11" s="98" t="s">
        <v>22</v>
      </c>
      <c r="B11" s="76">
        <v>8</v>
      </c>
      <c r="C11" s="50">
        <v>-5690.5</v>
      </c>
      <c r="D11" s="50">
        <v>-1000</v>
      </c>
      <c r="E11" s="51">
        <v>-907</v>
      </c>
      <c r="F11" s="72"/>
      <c r="H11" s="133"/>
      <c r="I11" s="146"/>
      <c r="J11" s="133"/>
    </row>
    <row r="12" spans="1:10" ht="19.5" customHeight="1">
      <c r="A12" s="98" t="s">
        <v>23</v>
      </c>
      <c r="B12" s="76"/>
      <c r="C12" s="56">
        <v>-2411.9899999999998</v>
      </c>
      <c r="D12" s="56">
        <v>-2800</v>
      </c>
      <c r="E12" s="51">
        <v>-2630</v>
      </c>
      <c r="F12" s="72"/>
      <c r="H12" s="133"/>
      <c r="I12" s="146"/>
      <c r="J12" s="133"/>
    </row>
    <row r="13" spans="1:10" ht="20.100000000000001" customHeight="1">
      <c r="A13" s="98" t="s">
        <v>24</v>
      </c>
      <c r="B13" s="76"/>
      <c r="C13" s="50">
        <v>-8518.23</v>
      </c>
      <c r="D13" s="50">
        <v>-10000</v>
      </c>
      <c r="E13" s="51">
        <v>-7329</v>
      </c>
      <c r="F13" s="72"/>
      <c r="H13" s="133"/>
      <c r="I13" s="146"/>
      <c r="J13" s="133"/>
    </row>
    <row r="14" spans="1:10" ht="20.100000000000001" customHeight="1">
      <c r="A14" s="98" t="s">
        <v>25</v>
      </c>
      <c r="B14" s="76"/>
      <c r="C14" s="50">
        <v>-6637.079999999999</v>
      </c>
      <c r="D14" s="50">
        <v>-7000</v>
      </c>
      <c r="E14" s="51">
        <v>-6481</v>
      </c>
      <c r="F14" s="72"/>
      <c r="H14" s="133"/>
      <c r="I14" s="146"/>
      <c r="J14" s="133"/>
    </row>
    <row r="15" spans="1:10" ht="20.100000000000001" customHeight="1">
      <c r="A15" s="98" t="s">
        <v>26</v>
      </c>
      <c r="B15" s="76">
        <v>2</v>
      </c>
      <c r="C15" s="50">
        <v>-89835.430000000008</v>
      </c>
      <c r="D15" s="50">
        <v>-96000</v>
      </c>
      <c r="E15" s="51">
        <v>-97137</v>
      </c>
      <c r="F15" s="72"/>
      <c r="H15" s="133"/>
      <c r="I15" s="146"/>
      <c r="J15" s="133"/>
    </row>
    <row r="16" spans="1:10" ht="20.100000000000001" customHeight="1">
      <c r="A16" s="98" t="s">
        <v>27</v>
      </c>
      <c r="B16" s="76">
        <v>3</v>
      </c>
      <c r="C16" s="50">
        <v>-69481.3</v>
      </c>
      <c r="D16" s="50">
        <v>-60000</v>
      </c>
      <c r="E16" s="51">
        <v>-59305</v>
      </c>
      <c r="F16" s="72"/>
      <c r="H16" s="133"/>
      <c r="I16" s="146"/>
      <c r="J16" s="133"/>
    </row>
    <row r="17" spans="1:10" ht="20.100000000000001" customHeight="1">
      <c r="A17" s="99" t="s">
        <v>28</v>
      </c>
      <c r="B17" s="76">
        <v>4</v>
      </c>
      <c r="C17" s="50">
        <v>-4796.25</v>
      </c>
      <c r="D17" s="50">
        <v>-10000</v>
      </c>
      <c r="E17" s="51">
        <v>-11610</v>
      </c>
      <c r="F17" s="72"/>
      <c r="H17" s="133"/>
      <c r="I17" s="146"/>
      <c r="J17" s="133"/>
    </row>
    <row r="18" spans="1:10" ht="17.25">
      <c r="A18" s="98" t="s">
        <v>29</v>
      </c>
      <c r="B18" s="76">
        <v>5</v>
      </c>
      <c r="C18" s="50">
        <v>0</v>
      </c>
      <c r="D18" s="50">
        <v>-5000</v>
      </c>
      <c r="E18" s="51">
        <v>-10664</v>
      </c>
      <c r="F18" s="72"/>
      <c r="H18" s="133"/>
      <c r="I18" s="146"/>
      <c r="J18" s="133"/>
    </row>
    <row r="19" spans="1:10" ht="17.25">
      <c r="A19" s="98" t="s">
        <v>30</v>
      </c>
      <c r="B19" s="76">
        <v>7</v>
      </c>
      <c r="C19" s="50">
        <v>0</v>
      </c>
      <c r="D19" s="50">
        <v>-10000</v>
      </c>
      <c r="E19" s="51">
        <v>-17272</v>
      </c>
      <c r="F19" s="72"/>
      <c r="H19" s="133"/>
      <c r="I19" s="146"/>
      <c r="J19" s="133"/>
    </row>
    <row r="20" spans="1:10" ht="17.25">
      <c r="A20" s="99" t="s">
        <v>31</v>
      </c>
      <c r="B20" s="76"/>
      <c r="C20" s="50">
        <v>0</v>
      </c>
      <c r="D20" s="50">
        <v>0</v>
      </c>
      <c r="E20" s="51">
        <v>0</v>
      </c>
      <c r="F20" s="72"/>
      <c r="H20" s="133"/>
      <c r="I20" s="146"/>
      <c r="J20" s="133"/>
    </row>
    <row r="21" spans="1:10" ht="17.25">
      <c r="A21" s="99" t="s">
        <v>32</v>
      </c>
      <c r="B21" s="76"/>
      <c r="C21" s="50">
        <v>0</v>
      </c>
      <c r="D21" s="50">
        <v>0</v>
      </c>
      <c r="E21" s="51">
        <v>-18765</v>
      </c>
      <c r="F21" s="72"/>
      <c r="H21" s="133"/>
      <c r="I21" s="148"/>
      <c r="J21" s="133"/>
    </row>
    <row r="22" spans="1:10" ht="20.100000000000001" customHeight="1">
      <c r="A22" s="99" t="s">
        <v>33</v>
      </c>
      <c r="B22" s="76"/>
      <c r="C22" s="50">
        <v>-696</v>
      </c>
      <c r="D22" s="74">
        <v>-696</v>
      </c>
      <c r="E22" s="75">
        <v>0</v>
      </c>
      <c r="F22" s="72"/>
    </row>
    <row r="23" spans="1:10" ht="22.5" customHeight="1" thickBot="1">
      <c r="A23" s="138" t="s">
        <v>34</v>
      </c>
      <c r="B23" s="139"/>
      <c r="C23" s="140">
        <v>-188066.78000000003</v>
      </c>
      <c r="D23" s="52">
        <v>-202496</v>
      </c>
      <c r="E23" s="57">
        <v>-232100</v>
      </c>
      <c r="F23" s="72"/>
    </row>
    <row r="24" spans="1:10" s="29" customFormat="1" ht="31.5" customHeight="1" thickBot="1">
      <c r="A24" s="100" t="s">
        <v>35</v>
      </c>
      <c r="B24" s="78"/>
      <c r="C24" s="52">
        <v>73083.919999999984</v>
      </c>
      <c r="D24" s="52">
        <v>55554</v>
      </c>
      <c r="E24" s="53">
        <v>43312</v>
      </c>
      <c r="F24" s="73"/>
    </row>
    <row r="25" spans="1:10" s="29" customFormat="1">
      <c r="A25" s="108" t="s">
        <v>36</v>
      </c>
      <c r="B25" s="109"/>
      <c r="C25" s="110"/>
      <c r="D25" s="111"/>
      <c r="E25" s="118"/>
      <c r="F25" s="30"/>
    </row>
    <row r="26" spans="1:10" s="25" customFormat="1" ht="18.75">
      <c r="A26" s="108" t="s">
        <v>37</v>
      </c>
      <c r="B26" s="109"/>
      <c r="C26" s="112">
        <v>17565.219999999987</v>
      </c>
      <c r="D26" s="113">
        <v>-9446</v>
      </c>
      <c r="E26" s="119">
        <v>-22383</v>
      </c>
      <c r="F26" s="31"/>
    </row>
    <row r="27" spans="1:10" s="29" customFormat="1" ht="17.25">
      <c r="A27" s="108" t="s">
        <v>38</v>
      </c>
      <c r="B27" s="164">
        <v>6</v>
      </c>
      <c r="C27" s="112">
        <v>55518.7</v>
      </c>
      <c r="D27" s="119">
        <v>65000</v>
      </c>
      <c r="E27" s="119">
        <v>65695</v>
      </c>
      <c r="F27" s="30"/>
    </row>
    <row r="28" spans="1:10">
      <c r="A28" s="114"/>
      <c r="B28" s="115"/>
      <c r="C28" s="116">
        <v>73083.919999999984</v>
      </c>
      <c r="D28" s="117">
        <v>55554</v>
      </c>
      <c r="E28" s="120">
        <v>43312</v>
      </c>
    </row>
  </sheetData>
  <phoneticPr fontId="0" type="noConversion"/>
  <pageMargins left="0.78740157480314965" right="0.39370078740157483" top="0.59055118110236227" bottom="0.59055118110236227" header="0" footer="0"/>
  <pageSetup paperSize="9" scale="89" orientation="landscape" r:id="rId1"/>
  <headerFooter alignWithMargins="0">
    <oddFooter>&amp;L&amp;F&amp;C&amp;D&amp;RSide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2">
    <tabColor indexed="43"/>
    <pageSetUpPr fitToPage="1"/>
  </sheetPr>
  <dimension ref="A1:O26"/>
  <sheetViews>
    <sheetView zoomScale="80" zoomScaleNormal="80" workbookViewId="0" xr3:uid="{842E5F09-E766-5B8D-85AF-A39847EA96FD}">
      <selection activeCell="L16" sqref="L16"/>
    </sheetView>
  </sheetViews>
  <sheetFormatPr defaultColWidth="8.85546875" defaultRowHeight="15.75"/>
  <cols>
    <col min="1" max="1" width="30.7109375" style="12" customWidth="1"/>
    <col min="2" max="2" width="10.5703125" style="12" customWidth="1"/>
    <col min="3" max="8" width="20.7109375" style="12" customWidth="1"/>
    <col min="9" max="16384" width="8.85546875" style="12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15" s="15" customFormat="1" ht="30" customHeight="1">
      <c r="A2" s="10" t="s">
        <v>39</v>
      </c>
      <c r="B2" s="13"/>
      <c r="C2" s="13"/>
      <c r="D2" s="13"/>
      <c r="E2" s="13"/>
      <c r="F2" s="13"/>
      <c r="G2" s="14"/>
      <c r="H2" s="13"/>
    </row>
    <row r="3" spans="1:15" s="15" customFormat="1" ht="20.100000000000001" customHeight="1" thickBot="1">
      <c r="A3" s="13"/>
      <c r="B3" s="13"/>
      <c r="C3" s="13"/>
      <c r="D3" s="13"/>
      <c r="E3" s="13"/>
      <c r="F3" s="16"/>
      <c r="G3" s="16"/>
      <c r="H3" s="13"/>
    </row>
    <row r="4" spans="1:15" ht="20.100000000000001" customHeight="1">
      <c r="A4" s="17"/>
      <c r="B4" s="17"/>
      <c r="C4" s="93" t="s">
        <v>40</v>
      </c>
      <c r="D4" s="121" t="s">
        <v>40</v>
      </c>
      <c r="E4" s="121" t="s">
        <v>40</v>
      </c>
      <c r="F4" s="121" t="s">
        <v>40</v>
      </c>
      <c r="G4" s="121" t="s">
        <v>40</v>
      </c>
      <c r="H4" s="121" t="s">
        <v>40</v>
      </c>
    </row>
    <row r="5" spans="1:15" ht="20.100000000000001" customHeight="1" thickBot="1">
      <c r="A5" s="17"/>
      <c r="B5" s="39" t="s">
        <v>15</v>
      </c>
      <c r="C5" s="96" t="s">
        <v>41</v>
      </c>
      <c r="D5" s="122" t="s">
        <v>42</v>
      </c>
      <c r="E5" s="122" t="s">
        <v>43</v>
      </c>
      <c r="F5" s="122" t="s">
        <v>44</v>
      </c>
      <c r="G5" s="123" t="s">
        <v>45</v>
      </c>
      <c r="H5" s="123" t="s">
        <v>46</v>
      </c>
    </row>
    <row r="6" spans="1:15" ht="30" customHeight="1">
      <c r="A6" s="124" t="s">
        <v>47</v>
      </c>
      <c r="B6" s="33"/>
      <c r="C6" s="90"/>
      <c r="D6" s="141"/>
      <c r="E6" s="141"/>
      <c r="F6" s="34"/>
      <c r="G6" s="46"/>
      <c r="H6" s="46"/>
    </row>
    <row r="7" spans="1:15" ht="20.100000000000001" customHeight="1">
      <c r="A7" s="125" t="s">
        <v>48</v>
      </c>
      <c r="B7" s="35"/>
      <c r="C7" s="80">
        <v>0</v>
      </c>
      <c r="D7" s="84">
        <v>0</v>
      </c>
      <c r="E7" s="84">
        <v>0</v>
      </c>
      <c r="F7" s="84">
        <v>0</v>
      </c>
      <c r="G7" s="48">
        <v>0</v>
      </c>
      <c r="H7" s="48">
        <v>950</v>
      </c>
    </row>
    <row r="8" spans="1:15" ht="20.100000000000001" customHeight="1">
      <c r="A8" s="125" t="s">
        <v>49</v>
      </c>
      <c r="B8" s="35"/>
      <c r="C8" s="80">
        <v>0</v>
      </c>
      <c r="D8" s="84">
        <v>696</v>
      </c>
      <c r="E8" s="84">
        <v>696</v>
      </c>
      <c r="F8" s="84">
        <v>696</v>
      </c>
      <c r="G8" s="48">
        <v>696</v>
      </c>
      <c r="H8" s="48">
        <v>696</v>
      </c>
    </row>
    <row r="9" spans="1:15" ht="20.100000000000001" customHeight="1">
      <c r="A9" s="125" t="s">
        <v>50</v>
      </c>
      <c r="B9" s="35"/>
      <c r="C9" s="80">
        <v>33500.389999999985</v>
      </c>
      <c r="D9" s="84">
        <v>38538</v>
      </c>
      <c r="E9" s="84">
        <v>42408</v>
      </c>
      <c r="F9" s="84">
        <v>11272.379999999976</v>
      </c>
      <c r="G9" s="48">
        <v>16417.739999999962</v>
      </c>
      <c r="H9" s="48">
        <v>6952</v>
      </c>
    </row>
    <row r="10" spans="1:15" ht="20.100000000000001" customHeight="1">
      <c r="A10" s="125" t="s">
        <v>51</v>
      </c>
      <c r="B10" s="35"/>
      <c r="C10" s="81">
        <v>686775.4800000001</v>
      </c>
      <c r="D10" s="85">
        <v>607958</v>
      </c>
      <c r="E10" s="85">
        <v>560776</v>
      </c>
      <c r="F10" s="85">
        <v>522662.82</v>
      </c>
      <c r="G10" s="49">
        <v>456803.89</v>
      </c>
      <c r="H10" s="49">
        <v>380276</v>
      </c>
    </row>
    <row r="11" spans="1:15" s="15" customFormat="1" ht="30" customHeight="1" thickBot="1">
      <c r="A11" s="126" t="s">
        <v>52</v>
      </c>
      <c r="B11" s="36"/>
      <c r="C11" s="82">
        <v>720275.87000000011</v>
      </c>
      <c r="D11" s="86">
        <v>647192</v>
      </c>
      <c r="E11" s="86">
        <v>603880</v>
      </c>
      <c r="F11" s="86">
        <v>534631.19999999995</v>
      </c>
      <c r="G11" s="89">
        <v>473917.63</v>
      </c>
      <c r="H11" s="89">
        <v>388874</v>
      </c>
    </row>
    <row r="12" spans="1:15" ht="30" customHeight="1">
      <c r="A12" s="127" t="s">
        <v>53</v>
      </c>
      <c r="B12" s="35"/>
      <c r="C12" s="80"/>
      <c r="D12" s="84"/>
      <c r="E12" s="84"/>
      <c r="F12" s="84"/>
      <c r="G12" s="60"/>
      <c r="H12" s="60"/>
    </row>
    <row r="13" spans="1:15" ht="20.100000000000001" customHeight="1">
      <c r="A13" s="125" t="s">
        <v>54</v>
      </c>
      <c r="B13" s="37"/>
      <c r="C13" s="80"/>
      <c r="D13" s="84"/>
      <c r="E13" s="84"/>
      <c r="F13" s="84"/>
      <c r="G13" s="48"/>
      <c r="H13" s="48"/>
    </row>
    <row r="14" spans="1:15" s="18" customFormat="1" ht="20.100000000000001" customHeight="1">
      <c r="A14" s="128" t="s">
        <v>55</v>
      </c>
      <c r="B14" s="37"/>
      <c r="C14" s="80">
        <v>185518.38000000003</v>
      </c>
      <c r="D14" s="84">
        <v>207901.38000000003</v>
      </c>
      <c r="E14" s="84">
        <v>193883.38000000003</v>
      </c>
      <c r="F14" s="84">
        <v>205215.81000000003</v>
      </c>
      <c r="G14" s="48">
        <v>207118.73</v>
      </c>
      <c r="H14" s="48">
        <v>260940</v>
      </c>
    </row>
    <row r="15" spans="1:15" s="19" customFormat="1" ht="20.100000000000001" customHeight="1">
      <c r="A15" s="128" t="s">
        <v>35</v>
      </c>
      <c r="B15" s="37"/>
      <c r="C15" s="83">
        <v>17565.219999999987</v>
      </c>
      <c r="D15" s="87">
        <v>-22383</v>
      </c>
      <c r="E15" s="87">
        <v>14018</v>
      </c>
      <c r="F15" s="87">
        <v>-11332.429999999993</v>
      </c>
      <c r="G15" s="48">
        <v>-1902.9199999999837</v>
      </c>
      <c r="H15" s="48">
        <v>-53822</v>
      </c>
    </row>
    <row r="16" spans="1:15" s="19" customFormat="1" ht="20.100000000000001" customHeight="1">
      <c r="A16" s="128" t="s">
        <v>56</v>
      </c>
      <c r="B16" s="37"/>
      <c r="C16" s="142">
        <v>203083.60000000003</v>
      </c>
      <c r="D16" s="88">
        <v>185518.38000000003</v>
      </c>
      <c r="E16" s="88">
        <v>207901.38000000003</v>
      </c>
      <c r="F16" s="88">
        <v>193883.38000000003</v>
      </c>
      <c r="G16" s="62">
        <v>205215.81000000003</v>
      </c>
      <c r="H16" s="62">
        <v>207118</v>
      </c>
      <c r="O16" s="69"/>
    </row>
    <row r="17" spans="1:10" s="19" customFormat="1" ht="20.100000000000001" customHeight="1">
      <c r="A17" s="125" t="s">
        <v>57</v>
      </c>
      <c r="B17" s="35">
        <v>6</v>
      </c>
      <c r="C17" s="47">
        <v>517191.7</v>
      </c>
      <c r="D17" s="84">
        <v>461673</v>
      </c>
      <c r="E17" s="84">
        <v>395978</v>
      </c>
      <c r="F17" s="84">
        <v>340747.8</v>
      </c>
      <c r="G17" s="48">
        <v>268701.89</v>
      </c>
      <c r="H17" s="48">
        <v>181094</v>
      </c>
      <c r="J17" s="69"/>
    </row>
    <row r="18" spans="1:10" ht="20.100000000000001" customHeight="1">
      <c r="A18" s="125"/>
      <c r="B18" s="35"/>
      <c r="C18" s="81"/>
      <c r="D18" s="85"/>
      <c r="E18" s="85"/>
      <c r="F18" s="85"/>
      <c r="G18" s="49"/>
      <c r="H18" s="49"/>
      <c r="J18" s="18"/>
    </row>
    <row r="19" spans="1:10" ht="30" customHeight="1" thickBot="1">
      <c r="A19" s="129" t="s">
        <v>58</v>
      </c>
      <c r="B19" s="38"/>
      <c r="C19" s="82">
        <v>720275.3</v>
      </c>
      <c r="D19" s="86">
        <v>647191.38</v>
      </c>
      <c r="E19" s="86">
        <v>603879.38</v>
      </c>
      <c r="F19" s="86">
        <v>534631.18000000005</v>
      </c>
      <c r="G19" s="89">
        <v>473917.70000000007</v>
      </c>
      <c r="H19" s="89">
        <v>388513</v>
      </c>
    </row>
    <row r="20" spans="1:10" ht="30" customHeight="1">
      <c r="A20" s="20"/>
      <c r="B20" s="21"/>
      <c r="C20" s="21"/>
      <c r="D20" s="21"/>
      <c r="E20" s="79"/>
      <c r="F20" s="22"/>
      <c r="G20" s="23"/>
      <c r="H20" s="24"/>
    </row>
    <row r="21" spans="1:10" ht="17.100000000000001" customHeight="1">
      <c r="B21" s="170" t="s">
        <v>59</v>
      </c>
      <c r="C21" s="171">
        <f>SUM(C11-C19)</f>
        <v>0.57000000006519258</v>
      </c>
      <c r="D21" s="171"/>
    </row>
    <row r="22" spans="1:10" ht="17.100000000000001" customHeight="1">
      <c r="E22" s="61"/>
    </row>
    <row r="23" spans="1:10" ht="17.100000000000001" customHeight="1"/>
    <row r="24" spans="1:10" ht="17.100000000000001" customHeight="1"/>
    <row r="25" spans="1:10" ht="17.100000000000001" customHeight="1"/>
    <row r="26" spans="1:10" ht="17.100000000000001" customHeight="1"/>
  </sheetData>
  <phoneticPr fontId="0" type="noConversion"/>
  <pageMargins left="0.78740157480314965" right="0.39370078740157483" top="0.59055118110236227" bottom="0.59055118110236227" header="0" footer="0"/>
  <pageSetup paperSize="9" scale="83" orientation="landscape" r:id="rId1"/>
  <headerFooter alignWithMargins="0">
    <oddFooter>&amp;L&amp;F&amp;C&amp;D&amp;RSide 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6">
    <tabColor indexed="43"/>
    <pageSetUpPr fitToPage="1"/>
  </sheetPr>
  <dimension ref="A1:S43"/>
  <sheetViews>
    <sheetView workbookViewId="0" xr3:uid="{51F8DEE0-4D01-5F28-A812-FC0BD7CAC4A5}">
      <selection activeCell="H21" sqref="H21"/>
    </sheetView>
  </sheetViews>
  <sheetFormatPr defaultColWidth="8.85546875" defaultRowHeight="15.75"/>
  <cols>
    <col min="1" max="3" width="12.7109375" style="9" customWidth="1"/>
    <col min="4" max="4" width="29.85546875" style="9" customWidth="1"/>
    <col min="5" max="6" width="12.7109375" style="9" customWidth="1"/>
    <col min="7" max="7" width="9.85546875" style="9" customWidth="1"/>
    <col min="8" max="8" width="61.7109375" style="9" customWidth="1"/>
    <col min="9" max="9" width="3.28515625" style="9" customWidth="1"/>
    <col min="10" max="10" width="10.7109375" style="9" customWidth="1"/>
    <col min="11" max="11" width="2.85546875" style="9" customWidth="1"/>
    <col min="12" max="12" width="47.85546875" style="9" customWidth="1"/>
    <col min="13" max="16384" width="8.85546875" style="8"/>
  </cols>
  <sheetData>
    <row r="1" spans="1:19" s="3" customFormat="1" ht="18.7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</row>
    <row r="2" spans="1:19" s="3" customFormat="1" ht="11.25" customHeight="1">
      <c r="A2" s="4"/>
      <c r="B2" s="2"/>
      <c r="C2" s="2"/>
      <c r="D2" s="2"/>
      <c r="E2" s="2"/>
      <c r="F2" s="2"/>
      <c r="G2" s="45"/>
      <c r="H2" s="2"/>
      <c r="I2" s="2"/>
      <c r="J2" s="2"/>
    </row>
    <row r="3" spans="1:19" s="5" customFormat="1" ht="15.95" customHeight="1">
      <c r="A3" s="130" t="s">
        <v>61</v>
      </c>
      <c r="B3" s="130"/>
      <c r="C3" s="130"/>
      <c r="D3" s="131"/>
      <c r="E3" s="131" t="s">
        <v>62</v>
      </c>
      <c r="F3" s="41" t="s">
        <v>63</v>
      </c>
      <c r="G3" s="41"/>
    </row>
    <row r="4" spans="1:19" ht="15.95" customHeight="1">
      <c r="A4" s="6" t="s">
        <v>64</v>
      </c>
      <c r="B4" s="6"/>
      <c r="C4" s="6"/>
      <c r="D4" s="6"/>
      <c r="E4" s="172">
        <v>266950</v>
      </c>
      <c r="F4" s="172">
        <v>266000</v>
      </c>
      <c r="G4" s="7"/>
      <c r="H4" s="8" t="s">
        <v>65</v>
      </c>
      <c r="I4" s="8"/>
      <c r="J4" s="7">
        <v>266950</v>
      </c>
      <c r="K4" s="8"/>
      <c r="L4" s="8" t="s">
        <v>66</v>
      </c>
    </row>
    <row r="5" spans="1:19" ht="15.95" customHeight="1">
      <c r="A5" s="6" t="s">
        <v>67</v>
      </c>
      <c r="B5" s="6"/>
      <c r="C5" s="6"/>
      <c r="D5" s="6"/>
      <c r="E5" s="172">
        <v>8550</v>
      </c>
      <c r="F5" s="172">
        <v>10450</v>
      </c>
      <c r="G5" s="7"/>
      <c r="H5" s="8" t="s">
        <v>68</v>
      </c>
      <c r="I5" s="8"/>
      <c r="J5" s="7">
        <v>8550</v>
      </c>
      <c r="K5" s="8"/>
      <c r="L5" s="8"/>
    </row>
    <row r="6" spans="1:19" ht="15.95" customHeight="1" thickBot="1">
      <c r="A6" s="135" t="s">
        <v>69</v>
      </c>
      <c r="B6" s="135"/>
      <c r="C6" s="135"/>
      <c r="D6" s="135"/>
      <c r="E6" s="173">
        <v>258400</v>
      </c>
      <c r="F6" s="173">
        <v>255550</v>
      </c>
      <c r="G6" s="7"/>
      <c r="I6" s="8"/>
      <c r="J6" s="136">
        <v>258400</v>
      </c>
      <c r="K6" s="8"/>
      <c r="L6" s="8"/>
    </row>
    <row r="7" spans="1:19" ht="15.95" customHeight="1" thickTop="1">
      <c r="A7" s="132" t="s">
        <v>70</v>
      </c>
      <c r="B7" s="131"/>
      <c r="C7" s="131"/>
      <c r="D7" s="131"/>
      <c r="E7" s="174"/>
      <c r="F7" s="175"/>
      <c r="G7" s="7"/>
      <c r="H7" s="8"/>
      <c r="I7" s="8"/>
      <c r="J7" s="8"/>
      <c r="K7" s="8"/>
      <c r="L7" s="8"/>
    </row>
    <row r="8" spans="1:19" ht="15.95" customHeight="1">
      <c r="A8" s="6" t="s">
        <v>71</v>
      </c>
      <c r="B8" s="6"/>
      <c r="C8" s="6"/>
      <c r="D8" s="6"/>
      <c r="E8" s="176">
        <v>0</v>
      </c>
      <c r="F8" s="176">
        <v>6250</v>
      </c>
      <c r="G8" s="7"/>
      <c r="H8" s="8" t="s">
        <v>72</v>
      </c>
      <c r="I8" s="8"/>
      <c r="J8" s="8"/>
      <c r="K8" s="8"/>
      <c r="L8" s="8"/>
    </row>
    <row r="9" spans="1:19" s="5" customFormat="1" ht="15.95" customHeight="1">
      <c r="A9" s="163" t="s">
        <v>73</v>
      </c>
      <c r="B9" s="163"/>
      <c r="C9" s="163"/>
      <c r="D9" s="163"/>
      <c r="E9" s="177">
        <v>54835.43</v>
      </c>
      <c r="F9" s="177">
        <v>54687.5</v>
      </c>
      <c r="G9" s="7"/>
      <c r="H9" s="8" t="s">
        <v>74</v>
      </c>
      <c r="I9" s="150"/>
      <c r="J9" s="149"/>
      <c r="K9" s="150"/>
      <c r="L9" s="150"/>
      <c r="M9" s="150"/>
      <c r="N9" s="150"/>
      <c r="O9" s="150"/>
      <c r="P9" s="150"/>
      <c r="Q9" s="150"/>
      <c r="R9" s="150"/>
      <c r="S9" s="151"/>
    </row>
    <row r="10" spans="1:19" s="5" customFormat="1" ht="15.95" customHeight="1">
      <c r="A10" s="163" t="s">
        <v>75</v>
      </c>
      <c r="B10" s="163"/>
      <c r="C10" s="163"/>
      <c r="D10" s="163"/>
      <c r="E10" s="177">
        <v>5000</v>
      </c>
      <c r="F10" s="177">
        <v>5000</v>
      </c>
      <c r="G10" s="7"/>
      <c r="I10" s="150"/>
      <c r="J10" s="149"/>
      <c r="K10" s="150"/>
      <c r="L10" s="150"/>
      <c r="M10" s="150"/>
      <c r="N10" s="150"/>
      <c r="O10" s="150"/>
      <c r="P10" s="150"/>
      <c r="Q10" s="150"/>
      <c r="R10" s="150"/>
      <c r="S10" s="151"/>
    </row>
    <row r="11" spans="1:19" s="5" customFormat="1" ht="15.95" customHeight="1">
      <c r="A11" s="163" t="s">
        <v>76</v>
      </c>
      <c r="B11" s="163"/>
      <c r="C11" s="163"/>
      <c r="D11" s="163"/>
      <c r="E11" s="177">
        <v>10000</v>
      </c>
      <c r="F11" s="177">
        <v>10000</v>
      </c>
      <c r="G11" s="7"/>
      <c r="I11" s="150"/>
      <c r="J11" s="149"/>
      <c r="K11" s="150"/>
      <c r="L11" s="150"/>
      <c r="M11" s="150"/>
      <c r="N11" s="150"/>
      <c r="O11" s="150"/>
      <c r="P11" s="150"/>
      <c r="Q11" s="150"/>
      <c r="R11" s="150"/>
      <c r="S11" s="151"/>
    </row>
    <row r="12" spans="1:19" s="5" customFormat="1" ht="15.95" customHeight="1">
      <c r="A12" s="163" t="s">
        <v>77</v>
      </c>
      <c r="B12" s="163"/>
      <c r="C12" s="163"/>
      <c r="D12" s="163"/>
      <c r="E12" s="177">
        <v>10000</v>
      </c>
      <c r="F12" s="177">
        <v>10000</v>
      </c>
      <c r="G12" s="7"/>
      <c r="H12" s="42"/>
      <c r="I12" s="153"/>
      <c r="J12" s="154"/>
      <c r="K12" s="153"/>
      <c r="L12" s="153"/>
      <c r="M12" s="153"/>
      <c r="N12" s="150"/>
      <c r="O12" s="150"/>
      <c r="P12" s="150"/>
      <c r="Q12" s="150"/>
      <c r="R12" s="150"/>
      <c r="S12" s="151"/>
    </row>
    <row r="13" spans="1:19" ht="16.5">
      <c r="A13" s="163" t="s">
        <v>78</v>
      </c>
      <c r="B13" s="163"/>
      <c r="C13" s="163"/>
      <c r="D13" s="163"/>
      <c r="E13" s="177">
        <v>10000</v>
      </c>
      <c r="F13" s="177">
        <v>10000</v>
      </c>
      <c r="H13" s="160"/>
      <c r="I13" s="161"/>
      <c r="J13" s="162"/>
      <c r="K13" s="162"/>
      <c r="L13" s="153"/>
      <c r="M13" s="153"/>
      <c r="N13" s="150"/>
      <c r="O13" s="150"/>
      <c r="P13" s="150"/>
      <c r="Q13" s="150"/>
      <c r="R13" s="150"/>
      <c r="S13" s="151"/>
    </row>
    <row r="14" spans="1:19" s="9" customFormat="1" ht="15.95" customHeight="1" thickBot="1">
      <c r="A14" s="135" t="s">
        <v>69</v>
      </c>
      <c r="B14" s="135"/>
      <c r="C14" s="135"/>
      <c r="D14" s="135"/>
      <c r="E14" s="178">
        <v>89835.43</v>
      </c>
      <c r="F14" s="178">
        <v>95937.5</v>
      </c>
      <c r="G14" s="7"/>
      <c r="H14" s="160"/>
      <c r="I14" s="161"/>
      <c r="J14" s="162"/>
      <c r="K14" s="162"/>
      <c r="L14" s="156"/>
      <c r="M14" s="153"/>
      <c r="N14" s="150"/>
      <c r="O14" s="150"/>
      <c r="P14" s="150"/>
      <c r="Q14" s="150"/>
      <c r="R14" s="150"/>
      <c r="S14" s="151"/>
    </row>
    <row r="15" spans="1:19" s="9" customFormat="1" ht="15.95" customHeight="1" thickTop="1">
      <c r="A15" s="132" t="s">
        <v>79</v>
      </c>
      <c r="B15" s="6"/>
      <c r="C15" s="6"/>
      <c r="D15" s="6"/>
      <c r="E15" s="179"/>
      <c r="F15" s="179"/>
      <c r="G15" s="7"/>
      <c r="H15" s="160"/>
      <c r="I15" s="161"/>
      <c r="J15" s="162"/>
      <c r="K15" s="162"/>
      <c r="L15" s="156"/>
      <c r="M15" s="153"/>
      <c r="N15" s="150"/>
      <c r="O15" s="150"/>
      <c r="P15" s="150"/>
      <c r="Q15" s="150"/>
      <c r="R15" s="150"/>
      <c r="S15" s="151"/>
    </row>
    <row r="16" spans="1:19" ht="15.95" customHeight="1">
      <c r="A16" s="40" t="s">
        <v>80</v>
      </c>
      <c r="B16" s="40"/>
      <c r="C16" s="40"/>
      <c r="D16" s="40"/>
      <c r="E16" s="180">
        <v>69481</v>
      </c>
      <c r="F16" s="180">
        <v>60000</v>
      </c>
      <c r="G16" s="41"/>
      <c r="H16" s="163" t="s">
        <v>81</v>
      </c>
      <c r="I16" s="161"/>
      <c r="J16" s="162"/>
      <c r="K16" s="162"/>
      <c r="L16" s="158"/>
      <c r="M16" s="153"/>
      <c r="N16" s="150"/>
      <c r="O16" s="150"/>
      <c r="P16" s="150"/>
      <c r="Q16" s="150"/>
      <c r="R16" s="150"/>
      <c r="S16" s="151"/>
    </row>
    <row r="17" spans="1:19" ht="15.95" customHeight="1" thickBot="1">
      <c r="A17" s="135" t="s">
        <v>69</v>
      </c>
      <c r="B17" s="135"/>
      <c r="C17" s="135"/>
      <c r="D17" s="135"/>
      <c r="E17" s="173">
        <v>69481</v>
      </c>
      <c r="F17" s="173">
        <v>60000</v>
      </c>
      <c r="G17" s="41"/>
      <c r="H17" s="163"/>
      <c r="I17" s="157"/>
      <c r="J17" s="155"/>
      <c r="K17" s="158"/>
      <c r="L17" s="153"/>
      <c r="M17" s="153"/>
      <c r="N17" s="150"/>
      <c r="O17" s="150"/>
      <c r="P17" s="150"/>
      <c r="Q17" s="150"/>
      <c r="R17" s="150"/>
      <c r="S17" s="151"/>
    </row>
    <row r="18" spans="1:19" ht="15.95" customHeight="1" thickTop="1">
      <c r="A18" s="132" t="s">
        <v>82</v>
      </c>
      <c r="B18" s="6"/>
      <c r="C18" s="43"/>
      <c r="D18" s="43"/>
      <c r="E18" s="181"/>
      <c r="F18" s="181"/>
      <c r="G18" s="7"/>
      <c r="H18" s="152"/>
      <c r="I18" s="157"/>
      <c r="J18" s="155"/>
      <c r="K18" s="158"/>
      <c r="L18" s="158"/>
      <c r="M18" s="153"/>
      <c r="N18" s="150"/>
      <c r="O18" s="150"/>
      <c r="P18" s="150"/>
      <c r="Q18" s="150"/>
      <c r="R18" s="150"/>
      <c r="S18" s="151"/>
    </row>
    <row r="19" spans="1:19" ht="18.95" customHeight="1">
      <c r="A19" s="6" t="s">
        <v>83</v>
      </c>
      <c r="B19" s="6"/>
      <c r="C19" s="6"/>
      <c r="D19" s="6"/>
      <c r="E19" s="172">
        <v>2193.75</v>
      </c>
      <c r="F19" s="172">
        <v>2125</v>
      </c>
      <c r="G19" s="7"/>
      <c r="H19" s="152"/>
      <c r="I19" s="157"/>
      <c r="J19" s="155"/>
      <c r="K19" s="158"/>
      <c r="L19" s="153"/>
      <c r="M19" s="153"/>
      <c r="N19" s="150"/>
      <c r="O19" s="150"/>
      <c r="P19" s="150"/>
      <c r="Q19" s="150"/>
      <c r="R19" s="150"/>
      <c r="S19" s="151"/>
    </row>
    <row r="20" spans="1:19" ht="15.95" customHeight="1">
      <c r="A20" s="6" t="s">
        <v>84</v>
      </c>
      <c r="B20" s="6"/>
      <c r="C20" s="6"/>
      <c r="D20" s="6"/>
      <c r="E20" s="172">
        <v>1665</v>
      </c>
      <c r="F20" s="172">
        <v>6125</v>
      </c>
      <c r="G20" s="7"/>
      <c r="H20" s="152"/>
      <c r="I20" s="157"/>
      <c r="J20" s="155"/>
      <c r="K20" s="158"/>
      <c r="L20" s="158"/>
      <c r="M20" s="153"/>
      <c r="N20" s="150"/>
      <c r="O20" s="150"/>
      <c r="P20" s="150"/>
      <c r="Q20" s="150"/>
      <c r="R20" s="150"/>
      <c r="S20" s="151"/>
    </row>
    <row r="21" spans="1:19" ht="15.95" customHeight="1">
      <c r="A21" s="6" t="s">
        <v>85</v>
      </c>
      <c r="B21" s="6"/>
      <c r="C21" s="6"/>
      <c r="D21" s="6"/>
      <c r="E21" s="172">
        <v>937.5</v>
      </c>
      <c r="F21" s="172">
        <v>0</v>
      </c>
      <c r="G21" s="7"/>
      <c r="H21" s="152" t="s">
        <v>86</v>
      </c>
      <c r="I21" s="157"/>
      <c r="J21" s="155"/>
      <c r="K21" s="158"/>
      <c r="L21" s="158"/>
      <c r="M21" s="153"/>
      <c r="N21" s="150"/>
      <c r="O21" s="150"/>
      <c r="P21" s="150"/>
      <c r="Q21" s="150"/>
      <c r="R21" s="150"/>
      <c r="S21" s="153"/>
    </row>
    <row r="22" spans="1:19" ht="15.95" customHeight="1">
      <c r="A22" s="6" t="s">
        <v>87</v>
      </c>
      <c r="B22" s="6"/>
      <c r="C22" s="6"/>
      <c r="D22" s="6"/>
      <c r="E22" s="172">
        <v>0</v>
      </c>
      <c r="F22" s="172">
        <v>1750</v>
      </c>
      <c r="G22" s="6"/>
      <c r="H22" s="152" t="s">
        <v>88</v>
      </c>
      <c r="I22" s="153"/>
      <c r="J22" s="153"/>
      <c r="K22" s="153"/>
      <c r="L22" s="153"/>
      <c r="M22" s="153"/>
      <c r="N22" s="150"/>
      <c r="O22" s="150"/>
      <c r="P22" s="150"/>
      <c r="Q22" s="150"/>
      <c r="R22" s="150"/>
      <c r="S22" s="150"/>
    </row>
    <row r="23" spans="1:19" ht="15.95" customHeight="1" thickBot="1">
      <c r="A23" s="135" t="s">
        <v>69</v>
      </c>
      <c r="B23" s="137"/>
      <c r="C23" s="137"/>
      <c r="D23" s="137"/>
      <c r="E23" s="173">
        <v>4796.25</v>
      </c>
      <c r="F23" s="173">
        <v>10000</v>
      </c>
      <c r="G23" s="7"/>
      <c r="H23" s="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</row>
    <row r="24" spans="1:19" ht="15.95" customHeight="1" thickTop="1">
      <c r="A24" s="132" t="s">
        <v>89</v>
      </c>
      <c r="B24" s="43"/>
      <c r="C24" s="43"/>
      <c r="D24" s="43"/>
      <c r="E24" s="181"/>
      <c r="F24" s="181"/>
      <c r="G24" s="7"/>
      <c r="H24" s="8"/>
      <c r="L24" s="8"/>
    </row>
    <row r="25" spans="1:19" ht="15.95" customHeight="1">
      <c r="A25" s="159" t="s">
        <v>90</v>
      </c>
      <c r="B25" s="43"/>
      <c r="C25" s="43"/>
      <c r="D25" s="43"/>
      <c r="E25" s="179">
        <v>0</v>
      </c>
      <c r="F25" s="179">
        <v>5000</v>
      </c>
      <c r="G25" s="7"/>
      <c r="H25" s="8" t="s">
        <v>91</v>
      </c>
      <c r="L25" s="8"/>
    </row>
    <row r="26" spans="1:19" ht="15.95" customHeight="1">
      <c r="A26" s="134"/>
      <c r="B26" s="6"/>
      <c r="C26" s="6"/>
      <c r="D26" s="6"/>
      <c r="E26" s="172">
        <v>0</v>
      </c>
      <c r="F26" s="172">
        <v>0</v>
      </c>
      <c r="G26" s="7"/>
      <c r="H26" s="8"/>
      <c r="L26" s="8"/>
    </row>
    <row r="27" spans="1:19" ht="15.95" customHeight="1" thickBot="1">
      <c r="A27" s="135" t="s">
        <v>69</v>
      </c>
      <c r="B27" s="137"/>
      <c r="C27" s="137"/>
      <c r="D27" s="135"/>
      <c r="E27" s="173">
        <v>0</v>
      </c>
      <c r="F27" s="173">
        <v>5000</v>
      </c>
      <c r="G27" s="44"/>
      <c r="H27" s="8"/>
      <c r="L27" s="8"/>
    </row>
    <row r="28" spans="1:19" ht="15.95" customHeight="1" thickTop="1">
      <c r="A28" s="132" t="s">
        <v>92</v>
      </c>
      <c r="B28" s="43"/>
      <c r="C28" s="43"/>
      <c r="D28" s="6"/>
      <c r="E28" s="179"/>
      <c r="F28" s="179"/>
      <c r="G28" s="44"/>
      <c r="H28" s="8"/>
      <c r="I28" s="8"/>
      <c r="J28" s="8"/>
      <c r="K28" s="8"/>
      <c r="L28" s="8"/>
    </row>
    <row r="29" spans="1:19" ht="15.95" customHeight="1">
      <c r="A29" s="6" t="s">
        <v>93</v>
      </c>
      <c r="B29" s="6"/>
      <c r="C29" s="6"/>
      <c r="D29" s="7"/>
      <c r="E29" s="172"/>
      <c r="F29" s="172"/>
      <c r="G29" s="7"/>
      <c r="H29" s="8"/>
      <c r="I29" s="8"/>
      <c r="J29" s="8"/>
      <c r="K29" s="8"/>
      <c r="L29" s="8"/>
    </row>
    <row r="30" spans="1:19" ht="15.95" customHeight="1">
      <c r="A30" s="6" t="s">
        <v>94</v>
      </c>
      <c r="B30" s="6"/>
      <c r="C30" s="6"/>
      <c r="D30" s="7"/>
      <c r="E30" s="172">
        <v>125000</v>
      </c>
      <c r="F30" s="172">
        <v>125000</v>
      </c>
      <c r="G30" s="7"/>
      <c r="H30" s="8"/>
      <c r="I30" s="8"/>
      <c r="J30" s="8"/>
      <c r="K30" s="8"/>
      <c r="L30" s="8"/>
    </row>
    <row r="31" spans="1:19" ht="15.95" customHeight="1">
      <c r="A31" s="6" t="s">
        <v>95</v>
      </c>
      <c r="B31" s="6"/>
      <c r="C31" s="6"/>
      <c r="D31" s="7"/>
      <c r="E31" s="172">
        <v>69481</v>
      </c>
      <c r="F31" s="172">
        <v>60000</v>
      </c>
      <c r="G31" s="7"/>
      <c r="H31" s="8"/>
      <c r="I31" s="157"/>
      <c r="J31" s="155"/>
      <c r="K31" s="165"/>
      <c r="L31" s="8"/>
    </row>
    <row r="32" spans="1:19" ht="15.95" customHeight="1">
      <c r="A32" s="6" t="s">
        <v>96</v>
      </c>
      <c r="B32" s="6"/>
      <c r="C32" s="6"/>
      <c r="D32" s="7"/>
      <c r="E32" s="172">
        <v>55519</v>
      </c>
      <c r="F32" s="172">
        <v>65000</v>
      </c>
      <c r="G32" s="7"/>
      <c r="H32" s="42"/>
      <c r="I32" s="157"/>
      <c r="J32" s="155"/>
      <c r="K32" s="165"/>
      <c r="L32" s="8"/>
    </row>
    <row r="33" spans="1:12" ht="15.95" customHeight="1" thickBot="1">
      <c r="A33" s="135" t="s">
        <v>97</v>
      </c>
      <c r="B33" s="135"/>
      <c r="C33" s="135"/>
      <c r="D33" s="135"/>
      <c r="E33" s="173">
        <v>55519</v>
      </c>
      <c r="F33" s="173">
        <v>65000</v>
      </c>
      <c r="G33" s="7"/>
      <c r="I33" s="157"/>
      <c r="J33" s="166"/>
      <c r="K33" s="167"/>
      <c r="L33" s="8"/>
    </row>
    <row r="34" spans="1:12" ht="15.95" customHeight="1" thickTop="1">
      <c r="A34" s="132" t="s">
        <v>98</v>
      </c>
      <c r="B34" s="43"/>
      <c r="C34" s="43"/>
      <c r="D34" s="43"/>
      <c r="E34" s="181"/>
      <c r="F34" s="181"/>
      <c r="G34" s="7"/>
      <c r="I34" s="168"/>
      <c r="J34" s="155"/>
      <c r="K34" s="169"/>
      <c r="L34" s="8"/>
    </row>
    <row r="35" spans="1:12">
      <c r="A35" s="159" t="s">
        <v>99</v>
      </c>
      <c r="B35" s="43"/>
      <c r="C35" s="43"/>
      <c r="D35" s="43"/>
      <c r="E35" s="179">
        <v>0</v>
      </c>
      <c r="F35" s="172">
        <v>5000</v>
      </c>
      <c r="H35" s="8" t="s">
        <v>100</v>
      </c>
      <c r="I35" s="8"/>
      <c r="J35" s="8"/>
      <c r="K35" s="8"/>
      <c r="L35" s="8"/>
    </row>
    <row r="36" spans="1:12">
      <c r="A36" s="134" t="s">
        <v>101</v>
      </c>
      <c r="B36" s="6"/>
      <c r="C36" s="6"/>
      <c r="D36" s="6"/>
      <c r="E36" s="172">
        <v>0</v>
      </c>
      <c r="F36" s="172">
        <v>5000</v>
      </c>
      <c r="H36" s="8" t="s">
        <v>102</v>
      </c>
      <c r="I36" s="8"/>
      <c r="J36" s="8"/>
      <c r="K36" s="8"/>
      <c r="L36" s="8"/>
    </row>
    <row r="37" spans="1:12" ht="16.5" thickBot="1">
      <c r="A37" s="135" t="s">
        <v>69</v>
      </c>
      <c r="B37" s="137"/>
      <c r="C37" s="137"/>
      <c r="D37" s="135"/>
      <c r="E37" s="173">
        <v>0</v>
      </c>
      <c r="F37" s="173">
        <v>10000</v>
      </c>
    </row>
    <row r="38" spans="1:12" ht="16.5" thickTop="1">
      <c r="A38" s="132" t="s">
        <v>103</v>
      </c>
      <c r="B38" s="43"/>
      <c r="C38" s="43"/>
      <c r="D38" s="43"/>
      <c r="E38" s="181"/>
      <c r="F38" s="181"/>
    </row>
    <row r="39" spans="1:12">
      <c r="A39" s="159" t="s">
        <v>104</v>
      </c>
      <c r="B39" s="43"/>
      <c r="C39" s="43"/>
      <c r="D39" s="43"/>
      <c r="E39" s="179">
        <v>0</v>
      </c>
      <c r="F39" s="179">
        <v>1000</v>
      </c>
    </row>
    <row r="40" spans="1:12">
      <c r="A40" s="159" t="s">
        <v>105</v>
      </c>
      <c r="B40" s="43"/>
      <c r="C40" s="43"/>
      <c r="D40" s="43"/>
      <c r="E40" s="172">
        <v>253</v>
      </c>
      <c r="F40" s="172">
        <v>0</v>
      </c>
    </row>
    <row r="41" spans="1:12">
      <c r="A41" s="134" t="s">
        <v>106</v>
      </c>
      <c r="B41" s="6"/>
      <c r="C41" s="6"/>
      <c r="D41" s="6"/>
      <c r="E41" s="172">
        <v>5437.5</v>
      </c>
      <c r="F41" s="172">
        <v>0</v>
      </c>
      <c r="H41" s="8" t="s">
        <v>107</v>
      </c>
    </row>
    <row r="42" spans="1:12" ht="16.5" thickBot="1">
      <c r="A42" s="135" t="s">
        <v>69</v>
      </c>
      <c r="B42" s="137"/>
      <c r="C42" s="137"/>
      <c r="D42" s="135"/>
      <c r="E42" s="173">
        <v>5690.5</v>
      </c>
      <c r="F42" s="173">
        <v>1000</v>
      </c>
    </row>
    <row r="43" spans="1:12" ht="16.5" thickTop="1"/>
  </sheetData>
  <phoneticPr fontId="5" type="noConversion"/>
  <pageMargins left="0.78740157480314965" right="0.39370078740157483" top="0.59055118110236227" bottom="0.59055118110236227" header="0" footer="0"/>
  <pageSetup paperSize="9" orientation="landscape" r:id="rId1"/>
  <headerFooter alignWithMargins="0">
    <oddFooter>&amp;L&amp;F&amp;C&amp;D&amp;RSide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</dc:title>
  <dc:subject/>
  <dc:creator>Henrik Ankjær</dc:creator>
  <cp:keywords>2015</cp:keywords>
  <dc:description/>
  <cp:lastModifiedBy>Kristian Lund</cp:lastModifiedBy>
  <cp:revision/>
  <dcterms:created xsi:type="dcterms:W3CDTF">2007-02-10T14:30:06Z</dcterms:created>
  <dcterms:modified xsi:type="dcterms:W3CDTF">2019-04-30T20:28:07Z</dcterms:modified>
  <cp:category/>
  <cp:contentStatus/>
</cp:coreProperties>
</file>